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tabRatio="715" activeTab="5"/>
  </bookViews>
  <sheets>
    <sheet name="教室" sheetId="21" r:id="rId1"/>
    <sheet name="二人间书院1" sheetId="15" r:id="rId2"/>
    <sheet name="二人间书院2" sheetId="16" r:id="rId3"/>
    <sheet name="二人间书院3" sheetId="17" r:id="rId4"/>
    <sheet name="二人间书院4" sheetId="18" r:id="rId5"/>
    <sheet name="四人间" sheetId="20" r:id="rId6"/>
  </sheets>
  <definedNames>
    <definedName name="_xlnm._FilterDatabase" localSheetId="1" hidden="1">二人间书院1!$2:$33</definedName>
    <definedName name="_xlnm._FilterDatabase" localSheetId="4" hidden="1">二人间书院4!$A$2:$XEO$28</definedName>
    <definedName name="_xlnm._FilterDatabase" localSheetId="3" hidden="1">二人间书院3!$A$2:$XEX$34</definedName>
    <definedName name="_xlnm._FilterDatabase" localSheetId="5" hidden="1">四人间!#REF!</definedName>
    <definedName name="_xlnm._FilterDatabase" localSheetId="2" hidden="1">二人间书院2!$A$2:$XEX$28</definedName>
  </definedNames>
  <calcPr calcId="144525"/>
</workbook>
</file>

<file path=xl/sharedStrings.xml><?xml version="1.0" encoding="utf-8"?>
<sst xmlns="http://schemas.openxmlformats.org/spreadsheetml/2006/main" count="592" uniqueCount="194">
  <si>
    <t>七、南浔校区教室家具需求清单及技术参数</t>
  </si>
  <si>
    <t>序号</t>
  </si>
  <si>
    <t>产品名称</t>
  </si>
  <si>
    <t>产品规格</t>
  </si>
  <si>
    <t>产品说明</t>
  </si>
  <si>
    <t>数量</t>
  </si>
  <si>
    <t>单位</t>
  </si>
  <si>
    <t>铝合金固定课桌椅</t>
  </si>
  <si>
    <t>座高460mm，整椅深度534mm，写字板高度750mm</t>
  </si>
  <si>
    <r>
      <rPr>
        <sz val="12"/>
        <rFont val="宋体"/>
        <charset val="0"/>
        <scheme val="minor"/>
      </rPr>
      <t>1、座板采用优质多层板高温热压而成，饰面采用环保防火板。规格：长：450±2mm,宽380±2mm, 厚度为15±1mm。
★2、背板与写字板采用优质多层板高温热压“一整体”成型（非分段拼接），饰面采用环保防火板，PVC封边精制而成。规格：（背板：长1078±2mm,宽529±2mm；桌面写字板宽350±2mm）, 厚度为12±1mm。</t>
    </r>
    <r>
      <rPr>
        <b/>
        <sz val="12"/>
        <rFont val="宋体"/>
        <charset val="0"/>
        <scheme val="minor"/>
      </rPr>
      <t>因教室大小原因，产品尺寸偏差±2mm之内。</t>
    </r>
    <r>
      <rPr>
        <sz val="12"/>
        <rFont val="宋体"/>
        <charset val="0"/>
        <scheme val="minor"/>
      </rPr>
      <t xml:space="preserve">
★3、笔糟：采用优质铝合金材料经模具一体成型，表面经抛光后喷涂处理，长：209±1mm，宽24.5±1mm，高为17±1mm。
4、装饰板采用优质中纤板高温热压而成，自然环保，规格：长：486±2mm,宽402±2mm, 厚度为5±1mm。
★5、座固定件组件采用优质热轧板经模具成型、焊接精制而成，壁厚为3.5mm；长：222±2mm.宽：136±2mm；座支撑件组件采用优质酸洗板经模具成型、焊接精制而成，壁厚为4mm，长：120±2mm,宽：88.6±2mm。
6、横梁组件采用50x30x2mm方管与厚5mm热轧板,焊接精制而成，表面经防锈、防污、磷化、静电喷涂处理。长度：490mm±2mm。
★7、椅脚、椅脚升降件和台面板支撑件采用优质铝合金经模具一体成型。椅脚长180mm±10，高679mm±10，左右椅脚宽80mm±10，中椅脚宽130mm±10。椅脚升降件长307±10mm，宽60±10mm,高40±10mm。此配件可根据场地高低调节，可调节高度分别为60mm、90mm、120mm、150mm。台面板支撑件长249±10mm。宽60±10mm，高34±10mm。
8、书托板、座板装饰盖采用优质ABS材料经模具一体成型。书托板长488±5mm ，宽213±5mm，高55±5mm ，书托板可前后活动。
★9、座板回位结构采用弹簧+阻尼的慢回位结构，轻巧耐用，无噪音。
10、主要规格双人位总长为1078±2mm，座椅总高：750±10mm。(单位总长550、三位总长1598)
座高：460±10mm ，写字板高： 750±10mm。最小排距：920mm。
11、颜色：木纹色 
12、产品符合QB/T 4071-2021《课桌椅》标准的要求。</t>
    </r>
  </si>
  <si>
    <t>位</t>
  </si>
  <si>
    <t>铝合金固定课桌椅前排</t>
  </si>
  <si>
    <t>地台</t>
  </si>
  <si>
    <t>5000mm*1200mm*200mm</t>
  </si>
  <si>
    <t>1、地台面板采用16MME1级厚细木工板上覆盖8MM厚强化地板
2、内档采用16MM厚E1级细木工板，强化地板与细木工板之间采用高强度薄膜纸（作用是防治噪音）
3、周围采用铝合金包边。(颜色可选)</t>
  </si>
  <si>
    <t>组</t>
  </si>
  <si>
    <t>7000mm*1200mm*200mm</t>
  </si>
  <si>
    <t>活动课桌</t>
  </si>
  <si>
    <t>1350mm*550mm*762mm</t>
  </si>
  <si>
    <r>
      <rPr>
        <sz val="12"/>
        <color theme="1"/>
        <rFont val="宋体"/>
        <charset val="134"/>
      </rPr>
      <t>1、总长为1350±2mm，宽为621±10mm，高度为756±10mm。
2、台面板：采用优质高密度刨花板，采用1.5mm以上PVC封边条封边，厚度为25±2mm，长1350±2mm，宽550±2mm，</t>
    </r>
    <r>
      <rPr>
        <sz val="12"/>
        <rFont val="宋体"/>
        <charset val="134"/>
      </rPr>
      <t>因教室大小原因，产品尺寸偏差±2mm之内。
3、上挡板：采用优质高密度中纤板，厚度为10.5±2mm，长954±2mm，宽104±2mm。
★4、下挡板：采用优质多层板经模具压制而成，厚度为10.5±2mm，饰面为优质防火板，PVC封边，具防火、耐磨、防污、牢固耐用等特点，长1144±2mm，宽284±2mm。面板采用L型压弯，压弯角度115°±2°，压弯内半径为32mm。
5、面板支撑架：连接支撑架采用优质热扎板经模具成型、焊接精制而成，壁厚为2.5mm，表面精磨，再经防锈静电喷涂处理。
★6、支撑件左、右外胶壳：采用PP材质，厚度为2mm,长418mm±2mm，宽98±2mm,高96±2m。
7、由材质为ABS的书网胶套与材质为A3圆管Φ14*T1.5mm的书网管组合而成，总长度为972±10mm，宽为192±10mm，高为80±10mm。
★8、由材质为ABS的前挡板胶套与材质为防火板T10.5mm的下挡板组合而成，总长度为1150±2mm，宽为326±10mm，高为126±10mm。前挡板组件由ABS连接扣与台架的支撑件外胶壳连接一起，当台面板翻动时，前挡板组件能同步连动下移，节省空间。
9、横管：采用优质高精度无缝管（ф38xT2mm）经模具焊接，精磨，表面再经防锈静电喷涂处理，实用牢固，承受力大。
★10、把手组件：把手采用尼龙+纤材料经模具注塑一套成型，把手尺寸为137.5*78*26mm。把手底面（与手的接触面）设计有10条防滑痕，使按压把手时更省力。转动方管采用13.2*13.2*T1.2mm优质方管，表面再经防锈静电喷涂处理。
★11、脚架采用铝合金材料，简洁大方，牢固可靠。长度为655mm，宽度为615mm，厚度为59mm，脚前边与水平面成70度角。脚下安装固定脚垫，直径48±2mm，高55±2mm
12、采用人体工程理念及个性化需求，整件产品拼接好，接缝齐整，整体颜色基本相符，过渡自然。台面板左右各有把手拆叠装置，按压任意一边把手即可折叠桌子，操作简便。脚轮有自锁功能，造型美观大方，有现代特色。
13、产品符合QB/T 4071-2021《课桌椅》标准的要求。</t>
    </r>
  </si>
  <si>
    <t>张</t>
  </si>
  <si>
    <t>椅子</t>
  </si>
  <si>
    <t>560mm*546mm*805mm</t>
  </si>
  <si>
    <t>★1、椅背：背胶板采用优质PP+GF多元素复合材料经模具注塑成型，长477±3mm，宽364±3mm，高83±3mm。背胶板上部设计有长110±3mm，宽30±3mm的提手孔，方便拿取、搬动。背胶板透气孔呈六边形分布，圆孔直径为5mm，椭圆孔长9mm，宽4mm。 
★2、椅座：座胶板采用优质PP+GF多元素复合材料经模具注塑成型，长447±3mm，宽421±3mm，高38±3mm。座胶板透气孔呈六边形分布，圆孔直径为4mm，椭圆孔长9mm，宽4mm；底部两侧各有5条加强筋，厚2.6mm，间距10mm。座胶板能向上翻起，翻起后座椅能前后堆放，可以有效节省空间。
★3、旋转固定件：采用优质PP+GF多元素复合材料经模具注塑成型，长130±2mm，宽30±2mm，高38±2mm，用于固定座胶板。
★4、扶手：采用优质PP+GF多元素复合材料经模具注塑成型，长200±2mm，宽38±2mm，脚架连接处直径为27±2mm。
★5、子、母连排件：采用优质PP+GF多元素复合材料经模具注塑成型，固定椅子，使椅子有连排效果，连接后摆放整齐划一。母连排件尺寸为∅39.8±2×50±2mm，子连排件尺寸为∅39.8±2×56.5±2mm。
★6、座支架：采用优质钢管（φ16xT3.0mm）与U型圆铁（φ12）经模具冲压焊接组合成型，压条采用优质PP+GF多元素复合材料经模具注塑成型，用于座胶板翻下时消音及限位作用，长292±2mm，宽101±2mm，高16±2mm。
7、脚架：采用优质钢管（φ22xT2.0mm）经模具冲压焊接组合成型，牢靠稳固，表面经防静电喷涂处理。
8、产品符合QB/T 4071-2021《课桌椅》标准的要求。</t>
  </si>
  <si>
    <t>扇形铝合金阶梯教室课桌椅</t>
  </si>
  <si>
    <t>座高454mm，整椅深度542mm，写字板高度750mm，中心距520mm</t>
  </si>
  <si>
    <r>
      <rPr>
        <sz val="12"/>
        <color theme="1"/>
        <rFont val="宋体"/>
        <charset val="134"/>
        <scheme val="minor"/>
      </rPr>
      <t>桌：★1、桌面板为弧形造型，2人位（半径为9822mm）规格为：桌面前端长1221±5mm，桌面后端长1265±5mm，宽为350±5mm。3人位（半径13422mm）规格为：桌面前端长1837±5mm，桌面后端长1885±5mm，宽为350±5mm。高750±5mm，写字板与层板之间的距离为：165±5mm，</t>
    </r>
    <r>
      <rPr>
        <sz val="12"/>
        <rFont val="宋体"/>
        <charset val="134"/>
        <scheme val="minor"/>
      </rPr>
      <t>因教室大小原因，产品尺寸偏差±5mm之内。。 2、桌面板：采用优质刨花板成型，面粘防火板，宽为350±5mm，厚度为25±1mm，后经PVC封边精制而成，牢固耐用，不裉色。 3、层板：采用优质中纤板成型，面粘防火板，宽为250±5mm，厚度为15±1mm，后经PVC封边精制而成，牢固耐用，不裉色。
4、前挡板：采用优质中纤板成型，面粘防火板，宽为370±5mm，厚度为12±1mm，后经PVC封边精制而成，牢固耐用，不裉色。 5、桌脚架：1）脚管采用80*30mm厚T2.0mm优质方管经二氧化碳焊接成型。  2）支撑件用20*20mm厚T1.8mm优质方管经二氧化碳焊接成型。 3）底脚板采用T5.0 mm优质热轧板冲压成型后焊接而成，经打磨光滑精制后表面采用防锈静电喷涂处理。外观为水滴型设计，尺寸为265±2*185±2mm。 6、坚固缧丝：采用外六角十字自攻螺丝(全牙)使座椅与地面膨胀胶钉(PA新料)固定。 椅：★1、座胶板：采用优质PA+GF多元素复合材料经模具注塑成型，牢固耐用，不裉色，规格：长：453±2mm，宽468±2mm，厚度为5±1mm。★2、背胶板：采用优质PA+GF多元素复合材料经模具注塑成型，牢固耐用，不裉色，规格：长：450±2mm，宽456±2mm，厚度为5±1mm。内侧装有塑料装饰盖，装饰盖采用优质PA+GF多元素复合材料经模具注塑成型，尺寸：∅23.6±1mm*5.3±1mm。 ★3、背固定件：背胶板左右两边由背固定件固定，采用优质铝合金材料经模具压铸而成，内嵌10*10方铁用于背胶板限位，结实耐用，整体尺寸：长85±2mm，宽54±2mm，高35±2mm。 4、椅脚架（1）、脚管采用80*30mm厚T2.0mm优质方管经二氧化碳焊接成型。 （2）、支撑管采用优质方管80*30mm厚T2.0mm，开料后拉弯成型，内半径629mm，与左右支撑件焊接成U型状，线条美观。支撑管上左右两边焊接∅22*T1.5圆管，使背固定件牢固固定。 （3）、左右支撑件采用优质热轧板T6.0mm一次性冲成型与圆圈装饰件∅80*T1.5mm焊接而成。 （4）、底脚板采用T5.0 mm优质热轧板冲压成型后焊接而成，经打磨光滑精制后表面采用防锈静电喷涂处理。外观为水滴型设计，尺寸为265±2*185±2mm。
★5、座架结构：椅背固定，椅座采用重力回位结构设计，加重铁由10mm圆管和30*T8扁铁焊接而成，整体压弯半径为690mm，与座胶板相匹配。左、右座角码采用T2.5mm热轧板冲压而成，外观形状从前往后逐渐增大，配合加重铁，使座胶板由于重力作用而翻起，持久耐用，无故障。 ★6、颜色：灰色 7、钢制件工艺要求：所有铁件必须做到焊接平整、无虚焊、无明显焊疤、焊接处需打磨光滑。各钢件表面整体焊接后经酸洗磷化生产工艺过程，进行除油除锈及磷化工艺处理。再经过电泳工艺，进行钝化、电泳、冷洗、烘干工序处理。耐水性应达到≥240h,(23±2)℃，耐酸性≥72h,(50g/L H2SO4)，耐碱性≥48 h,(50g/L NaOH) 。耐盐雾性能≥1000h,(film thickness 膜厚≥ 20μm)。通过粉末喷涂设备进行静电热固性粉末喷塑，喷塑厚度20丝，喷塑均匀，粉末选色高雅，漆膜附着力强，10年内不会出现返锈现象，从而使产品更加美观大方，喷塑漆膜硬度＞0.4，冲击强度＞4n/m。漆膜附着力、硬度、耐冲击力等均符合国家标准：GB1720\GB1730\GB1732等。耐腐蚀性应达到100h 内，观察在溶剂中样板上划道两侧 3mm应无气泡产生。100h后，检查划道两侧3mm 以外，应无锈迹。抗盐雾性应达到18h，直径1.5mm 以下锈点≤20点/dm²，其中.直径≥1.0mm 锈点不超过 5 点（距边缘棱角 2mm 以内的不计） 8、产品符合QB/T 4071-2021《课桌椅》标准的要求。</t>
    </r>
    <r>
      <rPr>
        <sz val="11"/>
        <rFont val="宋体"/>
        <charset val="134"/>
        <scheme val="minor"/>
      </rPr>
      <t xml:space="preserve">
</t>
    </r>
  </si>
  <si>
    <t>绘图桌</t>
  </si>
  <si>
    <t>960mm*680-910mm*600mm</t>
  </si>
  <si>
    <t>1、桌面尺寸960*600mm，右边增设置物槽，置物槽之村为100*600mm，
2、材质：桌面采用18mm三聚氰胺贴面E1级环保密度板，封边：采用1.5mm以上PVC封边条封边，颜色要求与板材一致；
2、副板尺寸600*380mm；
3、桌面面下方含有两个抽屉，可放置画笔等物品，方便收纳，抽屉大小310*465*100mm；
4、桌子高度可6档调节，高度范围680-910mm之间；
5、钢架：采用30*30*1.0mm铁管+静电喷塑，下面增设防滑脚垫；
6、椅子直径300mm，高度500mm，椅面覆面材料为优质PU；
7、凳腿：∅19mm*1.0mm铁管+静电喷塑；
8、桌面承重：50kg；
9、凳子承重：150kg；
10、桌面可倾斜，角度范围：0-80°，固定卡位升降，可随意上翻固定。
11、成品：各项技术指标符合GB/T 3324-2017《木家具通用技术条件》规定的要求。</t>
  </si>
  <si>
    <t>研讨桌</t>
  </si>
  <si>
    <t>2000mm*1000mm*750mm</t>
  </si>
  <si>
    <t>1、产品板件为E1级MFC板，环保又耐用
2、色彩搭配：方案A：澳洲尤加利+进口暖白/方案B：星空蓝+进口暖白
3、台面采用三块25mmMFC板材拼接而成，前后两边锣斜边，简洁又不失现代时尚气息
4、支撑柜双侧倒三角独特造型设计，搭配前、后面板三角装饰线，整体力量感十足
5、梯形台脚采用锥形钢制结构，星云灰/星空蓝的外脚配合哑光白的内脚配色，外脚厚度1mm，内脚厚度2mm，底部配调节脚，带来棱角分明的视觉感官体验配双开翻转线盖。
6、成品：各项技术指标符合GB/T 3324-2017《木家具通用技术条件》规定的要求。</t>
  </si>
  <si>
    <t>会议椅</t>
  </si>
  <si>
    <t>620mm*510mm*1170mm</t>
  </si>
  <si>
    <t xml:space="preserve">1、头枕带海绵高低及角度调节；腰枕实心带海绵可上下调节；底盘可125°倾仰及原位锁定；气杆升降
2、框架采用工程塑料全新料（PP+玻纤），抗老化。
3、面料采用优质网布。
4、T型固定扶手，可以通过91kg的静压测试和45kg的水平拉力测试。
5、定型海绵，海绵密度≥45kg/m³，回弹率≥35%。
6、座板：采用12mm的成型板。
7、带尾板原位单级锁定底盘。
8、二级黑色拉深下沉100汽杆，氮气纯度达99.99%，内壁厚度1.5mm,外壁比1.2mm，通过SGS认证。
9、PA尼龙过测试1100KG五星脚
10、PA+PU黑轮，115公斤负重下转动10万周无故障。  
11、三级电镀拉深下沉65汽杆，氮气纯度达99.99%，内壁厚度2.0mm,外壁比1.5mm，   
12、产品应符合QB/T2280-2016办公家具办公椅标准          </t>
  </si>
  <si>
    <t>折叠桌</t>
  </si>
  <si>
    <t>1500mm*600mm*760mm</t>
  </si>
  <si>
    <t>1、桌架：采用优质钢材，钢脚采用T2.0钢板模具成型
2、桌面采用优质高密度刨花板，采用1.5mm以上PVC封边条封边，厚度为25±2mm，封边：采用1.5mm以上PVC封边条封边，颜色要求与板材一致
★3、连接杆采用25*50*1.5椭圆一级冷轧钢管+20*40*1.5T矩形一级冷轧钢管+15*15*1.2T矩形一级冷轧钢管。
4、书网为T1.5钢板激光切割+T0.8钢板，表面采用静电粉末喷涂技术，喷50-60μm保护粉漆，经15min220度高温烘烤流平固化，颜色稳定。
5、底部采用优质万向轮。
6、成品：各项技术指标符合GB/T 3324-2017《木家具通用技术条件》规定的要求。</t>
  </si>
  <si>
    <t>条</t>
  </si>
  <si>
    <t>550mm*620mm*1030mm</t>
  </si>
  <si>
    <t xml:space="preserve">功能说明：腰枕实心带海绵可上下调节；底盘可125°倾仰及原位锁定；气杆升降
1、框架采用工程塑料全新料（PP+玻纤），抗老化。
2、面料采用华宇优质绒布。
3、T型固定扶手，可以通过91kg的静压测试和45kg的水平拉力测试。
4、定型海绵，海绵密度≥45kg/m³，回弹率≥35%。
5、座板：采用12mm的成型板。
6、带尾板原位单级锁定底盘
7、二级黑色拉深下沉100汽杆，氮气纯度达99.99%，内壁厚度1.5mm,外壁比1.2mm，通过SGS认证。
8、高强度尼龙脚。
9、PA+PU黑轮，115公斤负重下转动10万周无故障。
10、三级电镀拉深下沉65汽杆，氮气纯度达99.99%，内壁厚度2.0mm,外壁比1.5mm，   
11、产品应符合QB/T2280-2016办公家具办公椅标准    </t>
  </si>
  <si>
    <t>讨论桌</t>
  </si>
  <si>
    <t>Φ1600mm*750mm</t>
  </si>
  <si>
    <r>
      <rPr>
        <sz val="12"/>
        <color theme="1"/>
        <rFont val="宋体"/>
        <charset val="134"/>
        <scheme val="minor"/>
      </rPr>
      <t xml:space="preserve">1、台面板采用优质高密度中纤板，长为800-900mm，宽为500-600mm，台面60°厚度25mm，PVC胶边，具耐磨、防污、牢固耐用。台面形状扇形。
2、前挡板采用优质高密度刨花板，优质高密度刨花板，长为325mm，宽为320mm，厚度为16mm ，挡板20°上下边有R30mm圆角，牢固耐用，美观大方，抗变型。
3、底脚采用优质高精度冷轧钢经及塑胶配件而成，前底脚长为558.5mm，后底脚485 ，壁厚平均为1.5mm ，牢固耐用，美观大方，抗变型。
4、脚管采用优质钢管（60×25×1.5mm）(50X25XT1.5mm),表面采用防锈静电喷涂处理。两脚管距成度角60°。
</t>
    </r>
    <r>
      <rPr>
        <b/>
        <sz val="12"/>
        <color theme="1"/>
        <rFont val="宋体"/>
        <charset val="134"/>
        <scheme val="minor"/>
      </rPr>
      <t>★</t>
    </r>
    <r>
      <rPr>
        <sz val="12"/>
        <color theme="1"/>
        <rFont val="宋体"/>
        <charset val="134"/>
        <scheme val="minor"/>
      </rPr>
      <t>5、横梁采用优质蛋管经夹具焊接，精磨，表面再经防锈静电喷涂处理，实用牢固，承受力大。蛋管采用：300x30xT1.5mm，两边接头为60°长度为300mm。
6、台架有拉杆拆叠装置，脚轮采用的PU万向脚轮带刹车。
7、成品：各项技术指标符合GB/T 3324-2017《木家具通用技术条件》规定的要求。</t>
    </r>
  </si>
  <si>
    <t>610mm*690mm*1020mm</t>
  </si>
  <si>
    <t>1、框架采用工程塑料全新料（PP+玻纤），抗老化。
2、面料采用优质网布。
3、2D扶手、可上下升降、扶手面前后移动。可通过91kg的静压测试和45kg的水平拉力测试
4、定型海绵、厚度7cm，海绵密度≥45kg/m³，回弹率≥35%。
5、座板：采用E1级环保板材，
6、腰靠：弹性护腰腰片支撑可上下调节
7、底壳：座板靠背连接处背面，采用PP+玻纤材质，底壳厚度0.3cm，具有防尘效果，立体感强，外观厚实大气上档次
8、弓形架采用2.0厚度优质钢材喷漆、酸洗磷化过后三层静电喷涂，垂直弯曲部位加套管。
9、产品应符合QB/T2280-2016办公家具办公椅标准</t>
  </si>
  <si>
    <t>茶水柜</t>
  </si>
  <si>
    <t>800mm*400mm*1100mm</t>
  </si>
  <si>
    <t>1、基材采用18mm厚E1级环保密度板；采用1.5mm以上PVC封边条封边，颜色要求与板材一致
2、门板和隔板颜色为暖白色，柜体为星云灰色
3、下面柜体位置配置两个双开门，上面为无柜门置物架，置物架分左右两边，左边用隔板分隔成两层，右侧单层可放置高物品，方便分类储物，保持室内整洁。配星云灰圆形拉手。
4、各项技术指标符合GB/T 3324-2017《木家具通用技术条件》规定的要求。</t>
  </si>
  <si>
    <t>个</t>
  </si>
  <si>
    <t>多功能伸缩三人位沙发</t>
  </si>
  <si>
    <t>2590mm*950mm*965mm</t>
  </si>
  <si>
    <t xml:space="preserve">1、采用优质科技布，0.1mm超柔纱线，经染色、压花、烫金、封胶等多道工序，呈现肌理感。防水易打理，耐磨耐用
2、座位设计人性化，采用双段式靠包，分区承重，
3、三个功能躺位，全自动自由开合，可达到180°平躺，三人位共计含有两个USB接口，位于三人为两侧，适用于各种品牌。
4、功能架采用5mm碳钢合金架，最高承重150kg，防锈、无污染。
5、护颈式头靠，支撑头部
6、整体填充采用优质海绵，坐位部分采用回弹力大于70kg级海绵，靠背部分采用50kg级海绵，软硬度适中，回弹性好
7、电机采用进口电机，采用220V输入，30V输出功率，对人体安全有保障
8、产品应符合QB/T1952.1-2012软体家具 沙发 标准   </t>
  </si>
  <si>
    <t>多功能伸缩单人位沙发</t>
  </si>
  <si>
    <t>889mm*950mm*965mm</t>
  </si>
  <si>
    <t xml:space="preserve">1、采用优质科技布，0.1mm超柔纱线，经染色、压花、烫金、封胶等多道工序，呈现肌理感。防水易打理，耐磨耐用
2、座位设计人性化，采用双段式靠包，分区承重，
3、单个功能躺位，全自动自由开合，可达到180°平躺，单人位共计含有一个USB接口，适用于各种品牌。
4、功能架采用5mm碳钢合金架，最高承重150kg，防锈、无污染。
5、护颈式头靠，支撑头部
6、整体填充采用优质海绵，坐位部分采用回弹力大于70kg级海绵，靠背部分采用50kg级海绵，软硬度适中，回弹性好
7、电机采用进口电机，采用220V输入，30V输出功率，对人体安全有保障
8、产品应符合QB/T1952.1-2012软体家具 沙发 标准   </t>
  </si>
  <si>
    <t>茶几</t>
  </si>
  <si>
    <t>1200mm*600mm*450mm</t>
  </si>
  <si>
    <t>1、基材采用E1级面贴三聚氰胺饰面板；耐磨、耐腐蚀、耐高温；
2、封边：采用1.5mm以上PVC封边条封边，颜色要求与板材一致
3、各项技术指标符合GB/T 3324-2017《木家具通用技术条件》规定的要求。</t>
  </si>
  <si>
    <t>办公椅</t>
  </si>
  <si>
    <t>沙发（3+1+1）</t>
  </si>
  <si>
    <t>三人位1820mm*720mm*(430mm-750mm),单人位820mm*720mm*(430mm-750mm)</t>
  </si>
  <si>
    <t>1、覆面材料：沙发侧面及后面采用西皮，坐垫靠背四周采用麻布饰面，柔软舒适，透气性强。
2、框架材质：采用桉木为沙发内部框架，承重性极佳。
3、软层结构：一体切割成型，内用40度以上高密度抗菌、防螨环保高回弹海绵，具有极强的透气性、回弹性。
4、支撑脚：黑色五金支脚。
5、采用不锈钢配件
6、产品应符合QB/T1952.1-2012软体家具 沙发</t>
  </si>
  <si>
    <t>造型沙发</t>
  </si>
  <si>
    <t>2900mm*2100mm*920mm</t>
  </si>
  <si>
    <t>1、覆面材料：整体沙发采用优质羊绒布；
2、框架材质：框架选用桉木制作，防腐、无味，环保健康；
3、软层结构：沙发填充物采用40度以上高密度抗菌、防螨环保海绵，具有经久耐用，不易变形或断裂等特点。使用起来柔软舒适。
4、采用进口加粗高强度蛇形弹簧和优质橡皮筋带交叉呈网状的结构，结实、牢固、回弹力好，寿命长。
5、采用不锈钢配件
6、产品应符合QB/T1952.1-2012软体家具 沙发</t>
  </si>
  <si>
    <t>方形烤漆茶几</t>
  </si>
  <si>
    <t>1200mm*600mm*400mm</t>
  </si>
  <si>
    <t>1、桌面：采用E1级环保中纤板，白色烤漆，油漆封边；
2、桌腿：采用优质五金，结实牢固、防锈、防潮、光泽度好。
3、各项技术指标符合GB/T 3324-2017《木家具通用技术条件》规定的要求。</t>
  </si>
  <si>
    <t>休闲椅</t>
  </si>
  <si>
    <t xml:space="preserve">650mm*720mm*(400mm-770mm)         </t>
  </si>
  <si>
    <t>1、椅架采用进口白蜡实木架子，含水率控制为11~16%，表面纹路清晰，光滑无毛刺，外形美观，强度硬度高,具有很强的耐腐朽功能，环保油漆工艺。 
2、椅子规格坐宽550 *坐深540*坐高440*总高780mm  
3、面料：优质西皮面料，皮质光滑美观，防滑防磨
4、产品应符合QB/T1952.1-2012软体家具 沙发 标准</t>
  </si>
  <si>
    <t>木制小茶几</t>
  </si>
  <si>
    <t>φ600*430mm</t>
  </si>
  <si>
    <t>1、桌面：采用25mm厚中纤板贴水曲柳木皮，色泽鲜明，耐磨耐热性好，表面平滑光洁，易清洗，环保油漆工艺，
2、桌脚：采用进口白蜡实木，含水率控制为11~16%，表面纹路清晰，光滑无毛刺，外形美观，强度硬度高,具有很强的耐腐朽功能，
3、茶几规格：800mm直径*720mm总高
4、各项技术指标符合GB/T 3324-2017《木家具通用技术条件》规定的要求。</t>
  </si>
  <si>
    <t>圆形拼接沙发</t>
  </si>
  <si>
    <t>620mm*560mm*(400mm-700mm）</t>
  </si>
  <si>
    <t>1、覆面材料：采用优质麻布；
2、框架材质：框架选用桉木制作，防腐、无味，环保健康；
3、软层结构：沙发填充物采用40度以上高密度抗菌、防螨环保海绵，具有经久耐用，不易变形或断裂等特点。
4、采用进口加粗高强度蛇形弹簧和优质橡皮筋带交叉呈网状的结构，结实、牢固、回弹力好，寿命长。
5、采用不锈钢配件。（修改同上）
6、产品应符合QB/T1952.1-2012软体家具 沙发</t>
  </si>
  <si>
    <t>烤漆茶几</t>
  </si>
  <si>
    <t>φ800*750mm</t>
  </si>
  <si>
    <t xml:space="preserve">1、桌面：采用30mm高密度板，烤漆，油漆封边；
2、桌腿：采用优质五金，防锈、防潮、光泽度好。
3、各项技术指标符合GB/T 3324-2017《木家具通用技术条件》规定的要求。
</t>
  </si>
  <si>
    <t>合计</t>
  </si>
  <si>
    <t>八、南浔校区书院（一）二人间家具需求清单及技术参数</t>
  </si>
  <si>
    <t>生活区</t>
  </si>
  <si>
    <t>床（上下铺）含衣柜</t>
  </si>
  <si>
    <t>3250mm*900mm*3000mm</t>
  </si>
  <si>
    <r>
      <rPr>
        <sz val="10"/>
        <rFont val="宋体"/>
        <charset val="134"/>
        <scheme val="minor"/>
      </rPr>
      <t>★1、立柱：采用为30mm*60mm方管，厚度1.5mm，采用PP塑料的静音内塞。床挺：采用86*36*1.2mmP型管，钢管表面有两根加强筋。P形管底部倒圆，防止学生碰头，钢管内侧有圆弧，圆弧内空25mm±2mm； 立柱与床挺通过卡扣式连接，卡扣件采用优质钢板经冲压一次成型；                                                  
★2、踏板采用双A面橡胶木指接板制作，抛光工艺，表面油环保透明漆；踏板表面需加有防滑工艺；踏板嵌置塑料防滑</t>
    </r>
    <r>
      <rPr>
        <u/>
        <sz val="10"/>
        <rFont val="宋体"/>
        <charset val="134"/>
        <scheme val="minor"/>
      </rPr>
      <t>条</t>
    </r>
    <r>
      <rPr>
        <sz val="10"/>
        <rFont val="宋体"/>
        <charset val="134"/>
        <scheme val="minor"/>
      </rPr>
      <t>（258mm*50mm），提高安全性能，方便学生夜间起床；中梯主管采用25*25*1.2mm方管，镶嵌18mmE1级浸渍胶膜纸饰面多层板。中梯内部含有储存空间，柜门采用侧开方式。设楼梯防滑拉手。
★3、床板加固档采用20mm*15mm*30mm*35mm葫芦形管，壁厚1.2mm；床板采用15mm厚杉木条，杉木条之间缝隙小于10mm，下设4支30*40mm木档。
4、床下组合柜带防潮架，柜深550mm，衣柜采用铝合金挂衣杆+层板设计，板材：采用18mm厚三聚氰胺饰面实木多层板，环保要求达到E1级；封边：采用1.5mm以上PVC封边条封边，颜色要求与板材一致；防潮架采用25*50*1.2mm方管制作；组合柜后侧采用12mm隔板设计，以便存放物品。5、床上柜采用铝合金挂衣杆+层板设计，板材：采用18mm厚三聚氰胺饰面实木多层板，环保要求达到E1级；封边：采用1.5mm以上PVC封边条封边，颜色要求与板材一致；柜门采用对开门设计。★6、柜门拉手采用锌合金材质内嵌拉手，拉手底座要求为白色，规格112mm*46mm*20mm，拉手盖要求为金色，规格：112mm*17mm*21mm； 7、前护栏高度340mm，采用25*25*1.2mm钢管，封板采用18mm厚E1级多层板面贴三聚氰胺纸。中间加设15mm*2mm扁铁加固，与床架焊接连接。             
★8、蚊帐架采用30mm*60mm*1.2mm方管制作,牢固美观； 9、床下行李架钢架采用20*20mm方管，¢16mm圆管；面板采用16mm厚三聚氰胺饰面实木多层板，环保要求达到E1级；封边：采用1.5mm以上PVC封边条封边，颜色要求与板材一致；加耐磨脚套，要求抽拉顺畅、静音，不会移位。★10、钢制件工艺要求：所有铁件必须做到焊接平整、无虚焊、无明显焊疤、焊接处需打磨光滑。各钢件表面整体焊接后经酸洗磷化生产工艺过程，进行除油除锈及磷化工艺处理。再经过电泳工艺，进行钝化、电泳、冷洗、烘干工序处理。耐水性应达到≥240h,(23±2)℃，耐酸性≥72h,(50g/L H2SO4)，耐碱性≥48 h,(50g/L NaOH) 。耐盐雾性能≥1000h,(film thickness 膜厚≥ 20μm)。通过粉末喷涂设备进行静电热固性粉末喷塑，喷塑厚度20丝，喷塑均匀，粉末选色高雅，漆膜附着力强，10年内不会出现返锈现象，从而使产品更加美观大方，冲击强度＞4n/m。漆膜附着力、硬度、耐冲击力等均符合国家标准：GB1720\GB1730\GB1732等。耐腐蚀性应达到100h 内，观察在溶剂中样板上划道两侧 3mm应无气泡产生。100h后，检查划道两侧3mm 以外，应无锈迹。抗盐雾性应达到18h，直径1.5mm 以下锈点≤20点/dm²，其中.直径≥1.0mm 锈点不超过 5 点（距边缘棱角 2mm 以内的不计）
11、五金件品牌参考：广东“DTC”、广东“博格维斯”、上海“美顿”等同类品牌；板材品牌为：森工、露水河、优之树等同类品牌。投标产品相关要求需符合以下国家标准  投标产品符合QB/T2741-2013学生公寓多功能家具 投标产品符合GB/T3325-2017金属家具通用技术条件 投标产品符合GB/T3324-2017木家具通用技术条件 投标产品环保应符合【GB/T35607-2017绿色产品评价 家具】对甲醛释放量、苯、甲苯、二甲苯、总挥发有机化合物、家具涂层可迁移元素的技术要求 投标产品产品结构强度符合GB/T 10357.6家具力学性能试验 投标产品封边条符合【QB/T4463-2013家具用封边条技术要求】对甲醛释放量、可迁移元素的技术要求 投标产品高弹海绵符合【QB/T2280-2016办公家具 办公椅】对甲醛释放量、TVOC、材料密度及回弹性的要求 投标产品多层板符合【GB/T39600-2021人造板及其制品甲醛释放量分级】的E0级甲醛释放量技术要求 投标产品皮革应符合【QB/T16799-2018家具用皮革】对皮革摩擦色牢度、甲醛释放量、挥发性有机物的技术要求 投标产品轨道应符合【QB/T2454-2013家具五金 抽屉导轨】对过载、功能、耐腐蚀的技术要求 投标产品铰链应符合【QB/T2189-2013家具五金 杯状暗铰链】对过载、功能、耐腐蚀的技术要求 投标产品塑料件应符合【GB28481-2012塑料家具中有害物质限量】重金属的技术要求  投标人应提供符合以上技术要求的相关证明文件</t>
    </r>
  </si>
  <si>
    <t>书桌（含书架）</t>
  </si>
  <si>
    <t>1000mm*600mm*2100mm</t>
  </si>
  <si>
    <t>1、书架深240mm，桌面采用25mm厚三聚氰胺饰面实木多层板，其他采用18mm厚三聚氰胺饰面实木多层板，环保要求达到E1级；
2、封边：采用1.5mm以上PVC封边条封边，颜色要求与板材一致；                                      
3、桌架采用25*25*1.2方管，25*50*1.2方管镶嵌18mm厚三聚氰胺饰面实木多层板；                                                     
★4、钢架采用酸洗磷化，电泳并木纹转印；
★5、拉手采用锌合金材质内嵌拉手，拉手底座要求为白色，规格112mm*46mm*20mm，拉手盖要求为金色，规格：112mm*17mm*21mm；                                                                        
★6、钢制件工艺要求：所有铁件必须做到焊接平整、无虚焊、无明显焊疤、焊接处需打磨光滑。各钢件表面经酸洗磷化生产工艺过程，进行除油除锈及磷化工艺处理。再经过电泳工艺，进行钝化、电泳、冷洗、烘干工序处理。耐水性应达到≥240h,(23±2)℃，耐酸性≥72h,(50g/L H2SO4)，耐碱性≥48 h,(50g/L NaOH) 。耐盐雾性能≥1000h,(film thickness 膜厚≥ 20μm)。通过粉末喷涂设备进行静电热固性粉末喷塑，喷塑厚度20丝，喷塑均匀，粉末选色高雅，漆膜附着力强，10年内不会出现返锈现象，从而使产品更加美观大方，冲击强度＞4n/m。漆膜附着力、硬度、耐冲击力等均符合国家标准：GB1720\GB1730\GB1732等。耐腐蚀性应达到100h 内，观察在溶剂中样板上划道两侧 3mm应无气泡产生。100h后，检查划道两侧3mm 以外，应无锈迹。抗盐雾性应达到18h，直径1.5mm 以下锈点≤20点/dm²，其中.直径≥1.0mm 锈点不超过 5 点（距边缘棱角 2mm 以内的不计）7、五金件品牌参考：广东“DTC”、广东“博格维”、上海“美顿”等同类品牌；板材参考品牌为：森工、露水河、优之树等同类品牌。
7、产品应符合qb-t2741-2013学生公寓多功能家具</t>
  </si>
  <si>
    <t>545mm*515mm*835mm</t>
  </si>
  <si>
    <t xml:space="preserve">★1.规格：545*515*835mm（±5mm）。
★2.椅座：连体塑料座板靠背外径尺寸：490*510*410mm（±5mm）；采用纯新工程PP +25%玻纤增强；抗紫外线UV级，靠背与座板之间带两个可抓握孔，靠背上带曲线凹凸纹理，使靠背造型不单调，增加靠背的美观性。
★4.椅座颜色：浅灰色。
3.钢架：采用φ12mm实心圆钢，表面处理：静电亚光白色喷涂。
★4.地脚：PC透明耐磨底角，尺寸：长400*宽17.6*高16mm（±1mm），用螺丝与钢管锁定。      
5、产品应符合QB/T 2741-2013《学生公寓多功能家具》标准的要求。   
</t>
  </si>
  <si>
    <t>双人衣柜</t>
  </si>
  <si>
    <t>1200mm*570mm*2600mm</t>
  </si>
  <si>
    <t>1、衣柜采用铝合金挂衣杆。
2、板材：采用18mm厚三聚氰胺饰面实木多层板，环保要求达到E1级
3、封边：采用1.5mm以上PVC封边条封边，颜色要求与板材一致；
★4、柜门拉手采用锌合金材质内嵌拉手，拉手底座要求为白色，规格112mm*46mm*20mm，拉手盖要求为金色，规格：112mm*17mm*21mm；
5、柜体内部下侧加设一层隔板，用于功能区分。柜体下侧设有两个抽屉。                                                                     
5、衣柜底架采用25*25*1.2mm方管，¢19*1.0mm圆管制作,高350mm；                                         
★6、钢制件工艺要求：所有铁件必须做到焊接平整、无虚焊、无明显焊疤、焊接处需打磨光滑。各钢件表面整体焊接后经酸洗磷化生产工艺过程，进行除油除锈及磷化工艺处理。再经过电泳工艺，进行钝化、电泳、冷洗、烘干工序处理。耐水性应达到≥240h,(23±2)℃，耐酸性≥72h,(50g/L H2SO4)，耐碱性≥48 h,(50g/L NaOH) 。耐盐雾性能≥1000h,(film thickness 膜厚≥ 20μm)。通过粉末喷涂设备进行静电热固性粉末喷塑，喷塑厚度20丝，喷塑均匀，粉末选色高雅，漆膜附着力强，10年内不会出现返锈现象，从而使产品更加美观大方，冲击强度＞4n/m。漆膜附着力、硬度、耐冲击力等均符合国家标准：GB1720\GB1730\GB1732等。耐腐蚀性应达到100h 内，观察在溶剂中样板上划道两侧 3mm应无气泡产生。100h后，检查划道两侧3mm 以外，应无锈迹。抗盐雾性应达到18h，直径1.5mm 以下锈点≤20点/dm²，其中.直径≥1.0mm 锈点不超过 5 点（距边缘棱角 2mm 以内的不计）
7、五金件品牌参考：广东“DTC”、广东“博格维”、上海“美顿”等同类品牌；板材参考品牌为：森工、露水河、优之树等同类品牌。
8、产品应符合QB/T 2741-2013《学生公寓多功能家具》标准的要求。</t>
  </si>
  <si>
    <t>单人床（无障碍）</t>
  </si>
  <si>
    <t>1000mm*2000mm*800mm</t>
  </si>
  <si>
    <t>1、床头、床尾采用25mm厚双饰面多层板。
2、二边床挺采用100mm*25mm双饰面多层板制作。
3、床内里采用主杆50*50*1.2mm厚的方管制作，床庭横档采用20*50*1.2mm厚的矩形管制作。
4、床板采用15mm厚优质衫木板，三面刨光，间隙不大于10mm，床板下面为40mm*50mm杂木横档 4根。要求无虫蛀，纹路清晰，握钉力符合国家标准，含水率符合地区标准透气。所有材料均符合国家E1级环保标准。
5、工艺要求：所有铁件焊接均采用二氧化碳气体保护焊，做到焊接平整、无虚焊、无明显焊疤、焊接处需打磨光滑。各钢件整体焊接后，表面经酸洗磷化生产工艺：脱脂→水洗I→酸洗→水洗II→中和→水洗III→表调→磷化→水洗IV→钝化过程进行除油除锈及磷化工艺处理后，通过粉末喷涂设备进行静电热固性粉末喷塑，喷塑厚度20丝，喷塑均匀，粉末选色高雅，漆膜附着力强，10年内不会出现返锈现象，从面使产品更加美观大方，冲击强度＞4n/m。漆膜附着力、硬度、耐冲击力等均符合国家标准：GB1720\GB1730\GB1732等。
6、五金件品牌参考：广东“DTC”、广东“博格维”、上海“美顿”等同类品牌；板材参考品牌为：森工、露水河、优之树等同类品牌。
7、产品应符合QB/T 2741-2013《学生公寓多功能家具》标准的要求。</t>
  </si>
  <si>
    <t>床垫（无障碍）</t>
  </si>
  <si>
    <r>
      <rPr>
        <sz val="10"/>
        <color theme="1"/>
        <rFont val="宋体"/>
        <charset val="134"/>
        <scheme val="minor"/>
      </rPr>
      <t>1000mm*1950mm*</t>
    </r>
    <r>
      <rPr>
        <sz val="10"/>
        <rFont val="宋体"/>
        <charset val="134"/>
        <scheme val="minor"/>
      </rPr>
      <t>160</t>
    </r>
    <r>
      <rPr>
        <sz val="10"/>
        <color theme="1"/>
        <rFont val="宋体"/>
        <charset val="134"/>
        <scheme val="minor"/>
      </rPr>
      <t>mm</t>
    </r>
  </si>
  <si>
    <t>1、基材：热处理高碳弹簧钢丝直径2.1-2.3mm口径69-76mm的邦尼尔弹簧290个,机器穿编而成，锰碳钢，不生锈不氧化不易变形。上下20圆泡海绵，面料层采用50%以上棉布加5-7mm圆泡海绵，不小于20kg/m2，符合国家乙II防火标准，双面围边。
2、参考品牌：喜临门、花为媒、梦神</t>
  </si>
  <si>
    <t>书桌（无障碍）</t>
  </si>
  <si>
    <t>1000mm*600mm*750mm</t>
  </si>
  <si>
    <t>1、板材：采用18mm厚三聚氰胺饰面实木多层板，环保要求达到E1级
2、封边：采用1.5mm以上PVC封边条封边，颜色要求与板材一致；
3、五金件品牌参考：广东“DTC”、广东“博格维”、上海“美顿”等同类品牌；板材参考品牌为：森工、露水河、优之树等同类品牌。
4、产品应符合QB/T 2741-2013《学生公寓多功能家具》标准的要求。</t>
  </si>
  <si>
    <t xml:space="preserve">1.规格：545*515*835mm（±5mm）。
★2.椅座：连体塑料座板靠背外径尺寸：490*510*410mm（±5mm）；采用纯新工程PP +25%玻纤增强；抗紫外线UV级，靠背与座板之间带两个可抓握孔，靠背上带曲线凹凸纹理，使靠背造型不单调，增加靠背的美观性。
★4.椅座颜色：浅灰色。
3.钢架：采用φ12mm实心圆钢，表面处理：静电亚光白色喷涂。
★4.地脚：PC透明耐磨底角，尺寸：长400*宽17.6*高16mm（±1mm），用螺丝与钢管锁定。     
5、产品应符合QB/T 2741-2013《学生公寓多功能家具》标准的要求。    
</t>
  </si>
  <si>
    <t>衣柜（无障碍）</t>
  </si>
  <si>
    <t>1400mm*600mm*2000mm</t>
  </si>
  <si>
    <t>1、衣柜采用铝合金挂衣杆+层板设计，实现短长衣组合。
2、板材：采用18mm厚三聚氰胺饰面实木多层板，环保要求达到E1级
3、封边：采用1.5mm以上PVC封边条封边，颜色要求与板材一致；
4、柜门拉手采用铝合金拉手；
5、五金件品牌参考：广东“DTC”、广东“博格维”、上海“美顿”等同类品牌；板材品牌为：森工、露水河、优之树等同类品牌。
6、产品应符合QB/T 2741-2013《学生公寓多功能家具》标准的要求。</t>
  </si>
  <si>
    <t>六人桌</t>
  </si>
  <si>
    <t>2000mm*600mm*750mm</t>
  </si>
  <si>
    <t>1、桌架采用50*80*1.2mm元宝管，25*50*1.2mm方管制作，采用卡式连接，配套优质防潮脚垫。
2、桌面板为厚度≥ 25mm 的E1多层板，桌面板贴厚 0.6mm 一级防火板，四周露边处采用实木榉木封边并油环保透明漆。                                                 
★3、钢制件工艺要求：所有铁件必须做到焊接平整、无虚焊、无明显焊疤、焊接处需打磨光滑。各钢件表面经酸洗磷化生产工艺过程，进行除油除锈及磷化工艺处理。再经过电泳工艺，进行钝化、电泳、冷洗、烘干工序处理。耐水性应达到≥240h,(23±2)℃，耐酸性≥72h,(50g/L H2SO4)，耐碱性≥48 h,(50g/L NaOH) 。耐盐雾性能≥1000h,(film thickness 膜厚≥ 20μm)。通过粉末喷涂设备进行静电热固性粉末喷塑，喷塑厚度20丝，喷塑均匀，粉末选色高雅，漆膜附着力强，10年内不会出现返锈现象，从而使产品更加美观大方，冲击强度＞4n/m。漆膜附着力、硬度、耐冲击力等均符合国家标准：GB1720\GB1730\GB1732等。耐腐蚀性应达到100h 内，观察在溶剂中样板上划道两侧 3mm应无气泡产生。100h后，检查划道两侧3mm 以外，应无锈迹。抗盐雾性应达到18h，直径1.5mm 以下锈点≤20点/dm²，其中.直径≥1.0mm 锈点不超过 5 点（距边缘棱角 2mm 以内的不计）
4、产品应符合QB/T 2741-2013《学生公寓多功能家具》标准的要求。</t>
  </si>
  <si>
    <t>四人桌</t>
  </si>
  <si>
    <t>1500mm*600mm*750mm</t>
  </si>
  <si>
    <t>450mm*510mm*810mm</t>
  </si>
  <si>
    <t>★1、座板：座板颜色为绿色，纯新工程PP+15%玻纤+防变色色母                                     
★2、座垫：镶嵌式软包设计专用pp内壳+40密度高回弹海绵+棉麻布料 ，软包颜色要求为绿色，尺寸为417mm*370mm(尺寸规格±5mm).软包采用镶嵌入座垫pp内壳的工艺                              
3、钢架：14mm圆钢+亚光白喷涂                          
4、木腿：进口烘干榉木腿+喷漆处理                  
5、地脚：嵌入式设计耐磨脚垫
6、产品应符合QB/T 2741-2013《学生公寓多功能家具》标准的要求。</t>
  </si>
  <si>
    <t>储物柜</t>
  </si>
  <si>
    <t>1500mm*500mm*2400mm</t>
  </si>
  <si>
    <t>1、板材：采用18mm厚三聚氰胺饰面实木多层板，环保要求达到E1级
2、封边：采用1.5mm以上PVC封边条封边，颜色要求与板材一致；
★3、柜门拉手采用锌合金材质内嵌拉手，拉手底座要求为白色，规格112mm*46mm*20mm，拉手盖要求为金色，规格：112mm*17mm*21mm；                                       
4、储物柜底架采用25*25*1.2mm方管制作；                                       
★5、钢制件工艺要求：所有铁件必须做到焊接平整、无虚焊、无明显焊疤、焊接处需打磨光滑。各钢件表面经酸洗磷化生产工艺过程，进行除油除锈及磷化工艺处理。再经过电泳工艺，进行钝化、电泳、冷洗、烘干工序处理。耐水性应达到≥240h,(23±2)℃，耐酸性≥72h,(50g/L H2SO4)，耐碱性≥48 h,(50g/L NaOH) 。耐盐雾性能≥1000h,(film thickness 膜厚≥ 20μm)。通过粉末喷涂设备进行静电热固性粉末喷塑，喷塑厚度20丝，喷塑均匀，粉末选色高雅，漆膜附着力强，10年内不会出现返锈现象，从而使产品更加美观大方，冲击强度＞4n/m。漆膜附着力、硬度、耐冲击力等均符合国家标准：GB1720\GB1730\GB1732等。耐腐蚀性应达到100h 内，观察在溶剂中样板上划道两侧 3mm应无气泡产生。100h后，检查划道两侧3mm 以外，应无锈迹。抗盐雾性应达到18h，直径1.5mm 以下锈点≤20点/dm²，其中.直径≥1.0mm 锈点不超过 5 点（距边缘棱角 2mm 以内的不计）
6、五金件品牌参考：广东“DTC”、广东“博格维”、上海“美顿”等同类品牌；板材参考品牌为：森工、露水河、优之树等同类品牌。
7、产品应符合QB/T 2741-2013《学生公寓多功能家具》标准的要求。</t>
  </si>
  <si>
    <t>1、桌架采用50*80*1.2mm元宝管，25*50*1.2mm方管制作，配套优质防潮脚垫。
2、桌面板为厚度≥ 25mm 的E1多层板，桌面板贴厚 0.6mm 一级防火板，四周露边处采用实木榉木封边并油环保透明漆。                                                 
★3、钢制件工艺要求：所有铁件必须做到焊接平整、无虚焊、无明显焊疤、焊接处需打磨光滑。各钢件表面经酸洗磷化生产工艺过程，进行除油除锈及磷化工艺处理。再经过电泳工艺，进行钝化、电泳、冷洗、烘干工序处理。耐水性应达到≥240h,(23±2)℃，耐酸性≥72h,(50g/L H2SO4)，耐碱性≥48 h,(50g/L NaOH) 。耐盐雾性能≥1000h,(film thickness 膜厚≥ 20μm)。通过粉末喷涂设备进行静电热固性粉末喷塑，喷塑厚度20丝，喷塑均匀，粉末选色高雅，漆膜附着力强，10年内不会出现返锈现象，从而使产品更加美观大方，冲击强度＞4n/m。漆膜附着力、硬度、耐冲击力等均符合国家标准：GB1720\GB1730\GB1732等。耐腐蚀性应达到100h 内，观察在溶剂中样板上划道两侧 3mm应无气泡产生。100h后，检查划道两侧3mm 以外，应无锈迹。抗盐雾性应达到18h，直径1.5mm 以下锈点≤20点/dm²，其中.直径≥1.0mm 锈点不超过 5 点（距边缘棱角 2mm 以内的不计）
4、产品应符合QB/T 2741-2013《学生公寓多功能家具》标准的要求。</t>
  </si>
  <si>
    <t>吊柜7m</t>
  </si>
  <si>
    <t>7000mm*300mm*600mm</t>
  </si>
  <si>
    <t>1、板材：采用18mm厚三聚氰胺饰面实木多层板，环保要求达到E1级
2、封边：采用1.5mm以上PVC封边条封边，颜色要求与板材一致；
3、隐形吊码固定；
4、柜门采用嵌入式隐藏拉手。
5、五金件品牌参考：广东“DTC”、广东“博格维”、上海“美顿”等同类品牌；板材参考品牌为：森工、露水河、优之树等同类品牌。</t>
  </si>
  <si>
    <t>套</t>
  </si>
  <si>
    <t>水吧台7m</t>
  </si>
  <si>
    <t>7000mm*600mm*750mm</t>
  </si>
  <si>
    <t>1、台面采用15mm厚人造石材；
2、板材：采用18mm厚三聚氰胺饰面实木多层板，环保要求达到E1级
3、封边：采用1.5mm以上PVC封边条封边，颜色要求与板材一致；
4、柜门采用嵌入式隐藏拉手，美观又安全。
5、五金件品牌参考：广东“DTC”、广东“博格维”、上海“美顿”等同类品牌；板材参考品牌为：森工、露水河、优之树等同类品牌。</t>
  </si>
  <si>
    <t>高脚椅</t>
  </si>
  <si>
    <t>540mm*520mm*1120mm</t>
  </si>
  <si>
    <t>1、椅座：纯新工程PP +25%玻纤增强，座高750mm        
2、抗紫外线UV级，防掉色
3、颜色：黑色                 
4、架子：直径19mm*1.5mm厚壁钢管双镍电镀
5、产品应符合QB/T 2741-2013《学生公寓多功能家具》标准的要求。</t>
  </si>
  <si>
    <t>单人床（值班室）</t>
  </si>
  <si>
    <t>1200mm*2000mm*800mm</t>
  </si>
  <si>
    <t xml:space="preserve">1、床头、床尾采用25mm厚双饰面多层板。
2、二边床挺采用100mm*25mm双饰面多层板制作。
3、床内里采用主杆50*50*1.2mm厚的方管制作，床庭横档采用20*50*1.2mm厚的矩形管制作。
4、床板采用15mm厚优质衫木，三面刨光，间隙不大于8mm，床板下面为40mm*50mm杂木横档 4根。要求无虫蛀，纹路清晰，握钉力符合国家标准，含水率符合地区标准透气。所有材料均符合国家E1级环保标准。
5、工艺要求：所有铁件焊接均采用二氧化碳气体保护焊，做到焊接平整、无虚焊、无明显焊疤、焊接处需打磨光滑。各钢件整体焊接后，表面经酸洗磷化生产工艺：脱脂→水洗I→酸洗→水洗II→中和→水洗III→表调→磷化→水洗IV→钝化过程进行除油除锈及磷化工艺处理后，通过粉末喷涂设备进行静电热固性粉末喷塑，喷塑厚度20丝，喷塑均匀，粉末选色高雅，漆膜附着力强，喷塑漆膜硬度＞0.4，冲击强度＞4n/m。漆膜附着力、硬度、耐冲击力等均符合国家标准：GB1720\GB1730\GB1732等。
6、产品应符合QB/T 2741-2013《学生公寓多功能家具》标准的要求。
</t>
  </si>
  <si>
    <t>床垫（值班室）</t>
  </si>
  <si>
    <t>1200mm*1950mm*160mm</t>
  </si>
  <si>
    <t>床头柜（值班室）</t>
  </si>
  <si>
    <t>450mm*350mm*500mm</t>
  </si>
  <si>
    <t>1、板材：采用18mm厚三聚氰胺饰面实木多层板，环保要求达到E1级
2、封边：采用1.5mm以上PVC封边条封边，颜色要求与板材一致；
3、柜门拉手采用铝合金拉手；
4、产品应符合QB/T 2741-2013《学生公寓多功能家具》标准的要求。</t>
  </si>
  <si>
    <t>书桌（值班室）</t>
  </si>
  <si>
    <t>1200mm*550mm*800mm</t>
  </si>
  <si>
    <t>1、板材：采用18mm厚三聚氰胺饰面实木多层板，环保要求达到E1级
2、600mm高脚金属腿
3、本次所投产品的五金件品牌参考：广东“博格维诗”、上海“美顿”等同类品牌
4、产品应符合QB/T 2741-2013《学生公寓多功能家具》标准的要求。</t>
  </si>
  <si>
    <t>椅子（值班室）</t>
  </si>
  <si>
    <t>640mm*510mm*(1280-1330)mm</t>
  </si>
  <si>
    <t>1.符合人体工程学设计，人体仿生工程技术，贴合人体。
2、面料:采用西皮饰面，皮感细腻舒适亲肤，测试标准：GB/T16799-1997 。
3、海绵:采用一体成型高密度海绵定型海绵，海绵密度大于45kg/m3，回弹率≥35%，环保工艺无异味，健康环保，回弹力强、全系标配，使椅子久坐不变形。
4、气杆：采用拉升式氮气三级气杆(气以及气的纯度：氮99.99%)，升降次数可达8-12万次，平仰与左右晃动次数8-12万次，回旋次数8-12万次，无噪音设计，结构牢固，升降倾仰自如。
5、脚：采用一体成型350铝合金方管脚                          
6、轮子：采用60PU万向静音轮，PU软面静音轮，减少地面刮伤。
7、底盘：采用3.0加厚自负重多功能底盘，多功能锁定及座背可分体独立倾仰功能
8、木板：采用12mm的加厚夹层板</t>
  </si>
  <si>
    <t>衣柜（值班室）</t>
  </si>
  <si>
    <t>2000mm*500mm*1500mm</t>
  </si>
  <si>
    <t>1、板材采用 18mm E1级实木多层板贴优质PVC封边
2、榉木拉手及柜腿
3、铝合金挂衣杆
4、品质塑钢滑轨
5、产品应符合QB/T 2741-2013《学生公寓多功能家具》标准的要求。</t>
  </si>
  <si>
    <t>门厅沙发（3+1+1）</t>
  </si>
  <si>
    <t>三人位:1880*810*780mm;
单人位：880*810*780mm</t>
  </si>
  <si>
    <t xml:space="preserve">1、覆面材料：采用西皮饰面，柔软舒适。 
2、框架材质：采用实木多层板为沙发内部框架，承重性极佳。
3、软层结构：一体切割成型高回弹海绵，具有极强的透气性、回弹性。
4、采用不锈钢配件 
5、产品应符合QB/T1952.1-2012软体家具 沙发 标准 </t>
  </si>
  <si>
    <t>大：800*450mm；
小：600*400mm</t>
  </si>
  <si>
    <t>1、桌面：采用大理石；
2、桌腿：采用优质五金，电镀脚架。</t>
  </si>
  <si>
    <t>藤椅</t>
  </si>
  <si>
    <t>常规</t>
  </si>
  <si>
    <t>藤椅：
1、采用加厚铝合金框架，防水防晒，不生锈，硬度强，使用寿命更长；
2、进口PE藤条，防腐抗老化，强度高，具有强韧耐力，仿麻绳质感，造型优美。
桌子：
1、全铝合金桌面，不生锈，耐高温，抗压力强；。
2、采用环保科技木桌面，防腐防蛀，防雨淋</t>
  </si>
  <si>
    <t>3m长条椅</t>
  </si>
  <si>
    <t>3000*350*450mm</t>
  </si>
  <si>
    <t>1、凳面采用材质实木橡胶木；
2、采用PU面，双底清漆工艺。环保油漆，达到国家E1级环保标准，漆膜饱满，具有耐水、耐磨、耐老化等特点。
3、转角处采用倒角工艺，边角处打磨圆润，避免磕碰
4、凳脚主管采用30*30*1.2mm方管，脚踏横管采用25*25*1.2mm方管制作，配套优质防潮脚垫。
5、钢制件工艺要求：所有铁件必须做到焊接平整、无虚焊、无明显焊疤、焊接处需打磨光滑。各钢件表面经酸洗磷化生产工艺过程，进行除油除锈及磷化工艺处理。再经过电泳工艺，进行钝化、电泳、冷洗、烘干工序处理。耐水性应达到≥240h,(23±2)℃，耐酸性≥72h,(50g/L H2SO4)，耐碱性≥48 h,(50g/L NaOH) 。耐盐雾性能≥1000h,(film thickness 膜厚≥ 20μm)。通过粉末喷涂设备进行静电热固性粉末喷塑，喷塑厚度20丝，喷塑均匀，粉末选色高雅，漆膜附着力强，10年内不会出现返锈现象，从而使产品更加美观大方，冲击强度＞4n/m。漆膜附着力、硬度、耐冲击力等均符合国家标准：GB1720\GB1730\GB1732等。耐腐蚀性应达到100h 内，观察在溶剂中样板上划道两侧 3mm应无气泡产生。100h后，检查划道两侧3mm 以外，应无锈迹。抗盐雾性应达到18h，直径1.5mm 以下锈点≤20点/dm²，其中.直径≥1.0mm 锈点不超过 5 点（距边缘棱角 2mm 以内的不计）
6、产品应符合QB/T 2741-2013《学生公寓多功能家具》标准的要求。</t>
  </si>
  <si>
    <t>2m长条椅</t>
  </si>
  <si>
    <t>2000*350*450mm</t>
  </si>
  <si>
    <t>小计</t>
  </si>
  <si>
    <t>九、南浔校区书院（二）二人间家具需求清单及技术参数</t>
  </si>
  <si>
    <r>
      <rPr>
        <sz val="10"/>
        <rFont val="宋体"/>
        <charset val="134"/>
        <scheme val="minor"/>
      </rPr>
      <t>★1、立柱：采用为30mm*60mm方管，厚度1.5mm，采用PP塑料的静音内塞。床挺：采用86*36*1.2mmP型管，钢管表面有两根加强筋。P形管底部倒圆，防止学生碰头，钢管内侧有圆弧，圆弧内空25mm±2mm； 立柱与床挺通过卡扣式连接，卡扣件采用优质钢板经冲压一次成型；                                                  
★2、踏板采用双A面橡胶木指接板制作，抛光工艺，表面油环保透明漆；踏板表面需加有防滑工艺；踏板嵌置塑料防滑</t>
    </r>
    <r>
      <rPr>
        <u/>
        <sz val="10"/>
        <rFont val="宋体"/>
        <charset val="134"/>
        <scheme val="minor"/>
      </rPr>
      <t>条</t>
    </r>
    <r>
      <rPr>
        <sz val="10"/>
        <rFont val="宋体"/>
        <charset val="134"/>
        <scheme val="minor"/>
      </rPr>
      <t>（258mm*50mm），提高安全性能，方便学生夜间起床；中梯主管采用25*25*1.2mm方管，镶嵌18mmE1级浸渍胶膜纸饰面多层板。中梯内部含有储存空间，柜门采用侧开方式。设楼梯防滑拉手。 ★3、床板加固档采用20mm*15mm*30mm*35mm葫芦形管，壁厚1.2mm；床板采用15mm厚杉木条，杉木条之间缝隙小于10mm，下设4支30*40mm木档。 4、床下组合柜带防潮架，柜深550mm，衣柜采用铝合金挂衣杆+层板设计，板材：采用18mm厚三聚氰胺饰面实木多层板，环保要求达到E1级；封边：采用1.5mm以上PVC封边条封边，颜色要求与板材一致；防潮架采用25*50*1.2mm方管制作；组合柜后侧采用12mm隔板设计，以便存放物品。 5、床上柜采用铝合金挂衣杆+层板设计，板材：采用18mm厚三聚氰胺饰面实木多层板，环保要求达到E1级；封边：采用1  ★6、柜门拉手采用锌合金材质内嵌拉手，拉手底座要求为白色，规格112mm*46mm*20mm，拉手盖要求为金色，规格：112mm*17mm*21mm； 7、前护栏高度340mm，采用25*25*1.2mm钢管，封板采用18mm厚E1级多层板面贴三聚氰胺纸。中间加设15mm*2mm扁铁加固，与床架焊接连接。 ★8、蚊帐架采用30mm*60mm*1.2mm方管制作,牢固美观；  9、床下行李架钢架采用20*20mm方管，¢16mm圆管；面板采用16mm厚三聚氰胺饰面实木多层板，环保要求达到E1级；封边：采用1.5mm以上PVC封边条封边，颜色要求与板材一致；加耐磨脚套，要求抽拉顺畅、静音，不会移位。★10、钢制件工艺要求：所有铁件必须做到焊接平整、无虚焊、无明显焊疤、焊接处需打磨光滑。各钢件表面整体焊接后经酸洗磷化生产工艺过程，进行除油除锈及磷化工艺处理。再经过电泳工艺，进行钝化、电泳、冷洗、烘干工序处理。耐水性应达到≥240h,(23±2)℃，耐酸性≥72h,(50g/L H2SO4)，耐碱性≥48 h,(50g/L NaOH) 。耐盐雾性能≥1000h,(film thickness 膜厚≥ 20μm)。通过粉末喷涂设备进行静电热固性粉末喷塑，喷塑厚度20丝，喷塑均匀，粉末选色高雅，漆膜附着力强，10年内不会出现返锈现象，从而使产品更加美观大方，冲击强度＞4n/m。漆膜附着力、硬度、耐冲击力等均符合国家标准：GB1720\GB1730\GB1732等。耐腐蚀性应达到100h 内，观察在溶剂中样板上划道两侧 3mm应无气泡产生。100h后，检查划道两侧3mm 以外，应无锈迹。抗盐雾性应达到18h，直径1.5mm 以下锈点≤20点/dm²，其中.直径≥1.0mm 锈点不超过 5 点（距边缘棱角 2mm 以内的不计）  11、五金件品牌参考：广东“DTC”、广东“博格维斯”、上海“美顿”等同类品牌；板材品牌为：森工、露水河、优之树等同类品牌。  投标产品相关要求需符合以下国家标准 投标产品符合QB/T2741-2013学生公寓多功能家具  投标产品符合GB/T3325-2017金属家具通用技术条件 投标产品符合GB/T3324-2017木家具通用技术条件  投标产品环保应符合【GB/T35607-2017绿色产品评价 家具】对甲醛释放量、苯、甲苯、二甲苯、总挥发有机化合物、家具涂层可迁移元素的技术要求 投标产品产品结构强度符合GB/T 10357.6家具力学性能试验  投标产品封边条符合【QB/T4463-2013家具用封边条技术要求】对甲醛释放量、可迁移元素的技术要求 投标产品高弹海绵符合【QB/T2280-2016办公家具 办公椅】对甲醛释放量、TVOC、材料密度及回弹性的要求  投标产品多层板符合【GB/T39600-2021人造板及其制品甲醛释放量分级】的E0级甲醛释放量技术要求   投标产品皮革应符合【QB/T16799-2018家具用皮革】对皮革摩擦色牢度、甲醛释放量、挥发性有机物的技术要求   投标产品轨道应符合【QB/T2454-2013家具五金 抽屉导轨】对过载、功能、耐腐蚀的技术要求  投标产品铰链应符合【QB/T2189-2013家具五金 杯状暗铰链】对过载、功能、耐腐蚀的技术要求  投标产品塑料件应符合【GB28481-2012塑料家具中有害物质限量】重金属的技术要求  投标人应提供符合以上技术要求的相关证明文件</t>
    </r>
  </si>
  <si>
    <r>
      <rPr>
        <sz val="10"/>
        <color theme="1"/>
        <rFont val="宋体"/>
        <charset val="134"/>
        <scheme val="minor"/>
      </rPr>
      <t>1、书架深240mm，桌面采用25mm厚三聚氰胺饰面实木多层板，其他采用18mm厚三聚氰胺饰面实木多层板，环保要求达到E1级；
2、封边：采用1.5mm以上PVC封边条封边，颜色要求与板材一致；                                      
3、桌架采用25*25*1.2方管，25*50*1.2方管镶嵌18mm厚三聚氰胺饰面实木多层板；                                                     
★4、钢架采用酸洗磷化，电泳并木纹转印；
★5、拉手采用锌合金材质内嵌拉手，拉手底座要求为白色，规格112mm*46mm*20mm，拉手盖要求为金色，规格：112mm*17mm*21mm；                                                                        
★6、钢制件工艺要求：所有铁件必须做到焊接平整、无虚焊、无明显焊疤、焊接处需打磨光滑。各钢件表面经酸洗磷化生产工艺过程，进行除油除锈及磷化工艺处理。再经过电泳工艺，进行钝化、电泳、冷洗、烘干工序处理。耐水性应达到≥240h,(23±2)℃，耐酸性≥72h,(50g/L H2SO4)，耐碱性≥48 h,(50g/L NaOH) 。耐盐雾性能≥1000h,(film thickness 膜厚≥ 20μm)。通过粉末喷涂设备进行静电热固性粉末喷塑，喷塑厚度20丝，喷塑均匀，粉末选色高雅，漆膜附着力强，10年内不会出现返锈现象，从而使产品更加美观大方，冲击强度＞4n/m。漆膜附着力、硬度、耐冲击力等均符合国家标准：GB1720\GB1730\GB1732等。耐腐蚀性应达到100h 内，观察在溶剂中样板上划道两侧 3mm应无气泡产生。100h后，检查划道两侧3mm 以外，应无锈迹。抗盐雾性应达到18h，直径1.5mm 以下锈点≤20点/dm²，其中.直径≥1.0mm 锈点不超过 5 点（距边缘棱角 2mm 以内的不计）7、五金件品牌参考：广东“DTC”、广东“博格维”、上海“美顿”等同类品牌；板材</t>
    </r>
    <r>
      <rPr>
        <sz val="10"/>
        <color rgb="FFFF0000"/>
        <rFont val="宋体"/>
        <charset val="134"/>
        <scheme val="minor"/>
      </rPr>
      <t>参考</t>
    </r>
    <r>
      <rPr>
        <sz val="10"/>
        <color theme="1"/>
        <rFont val="宋体"/>
        <charset val="134"/>
        <scheme val="minor"/>
      </rPr>
      <t xml:space="preserve">品牌为：森工、露水河、优之树等同类品牌。
</t>
    </r>
    <r>
      <rPr>
        <sz val="10"/>
        <color rgb="FFFF0000"/>
        <rFont val="宋体"/>
        <charset val="134"/>
        <scheme val="minor"/>
      </rPr>
      <t>7、产品应符合qb-t2741-2013学生公寓多功能家具</t>
    </r>
  </si>
  <si>
    <t>1000mm*2000mm*350mm</t>
  </si>
  <si>
    <t>1000mm*2000mm*160mm</t>
  </si>
  <si>
    <t>1、板材：采用18mm厚三聚氰胺饰面实木多层板，环保要求达到E1级
2、封边：采用1.5mm以上PVC封边条封边，颜色要求与板材一致；
3、隐形吊码固定；
4、柜门采用嵌入式隐藏拉手，美观又安全。
5、五金件品牌参考：广东“DTC”、广东“博格维”、上海“美顿”等同类品牌；板材品牌为：森工、露水河、优之树等同类品牌。</t>
  </si>
  <si>
    <t>1、台面采用15mm厚人造石材；
2、板材：采用18mm厚三聚氰胺饰面实木多层板，环保要求达到E1级
3、封边：采用1.5mm以上PVC封边条封边，颜色要求与板材一致；
4、柜门采用嵌入式隐藏拉手，美观又安全。
5、五金件品牌参考：广东“DTC”、广东“博格维”、上海“美顿”等同类品牌；板材品牌为：森工、露水河、优之树等同类品牌。</t>
  </si>
  <si>
    <t>1、椅座：纯新工程PP +25%玻纤增强，座高750mm        
2、抗紫外线UV级，防掉色
3、颜色：黑色                 
4、架子：直径19mm*1.5mm厚壁钢管双镍电镀</t>
  </si>
  <si>
    <t>1200mm*2000mm*360mm</t>
  </si>
  <si>
    <t>1200mm*2000mm*160mm</t>
  </si>
  <si>
    <t>十、南浔校区书院（三）二人间家具需求清单及技术参数</t>
  </si>
  <si>
    <t>1.2m床</t>
  </si>
  <si>
    <t>1、床头、床尾采用25mm厚双饰面多层板。
2、二边床挺采用100mm*25mm双饰面多层板制作。
3、床内里采用主杆50*50*1.2mm厚的方管制作，床庭横档采用20*50*1.2mm厚的矩形管制作。
4、床板采用15mm厚优质衫木，三面刨光，间隙不大于8mm，床板下面为40mm*50mm杂木横档 4根。要求无虫蛀，纹路清晰，握钉力符合国家标准，含水率符合地区标准透气。所有材料均符合国家E1级环保标准。
5、工艺要求：所有铁件焊接均采用二氧化碳气体保护焊，做到焊接平整、无虚焊、无明显焊疤、焊接处需打磨光滑。各钢件整体焊接后，表面经酸洗磷化生产工艺：脱脂→水洗I→酸洗→水洗II→中和→水洗III→表调→磷化→水洗IV→钝化过程进行除油除锈及磷化工艺处理后，通过粉末喷涂设备进行静电热固性粉末喷塑，喷塑厚度20丝，喷塑均匀，粉末选色高雅，漆膜附着力强，10年内不会出现返锈现象，从面使产品更加美观大方，喷塑漆膜硬度＞0.4，冲击强度＞4n/m。漆膜附着力、硬度、耐冲击力等均符合国家标准：GB1720\GB1730\GB1732等。
6、本次所投产品的品牌参考：五金件品牌：广东“DTC”、广东“博格维斯”、上海“美顿”等同类品牌；板材品牌为：森工、露水河、优之树等同类品牌。</t>
  </si>
  <si>
    <t>床头柜</t>
  </si>
  <si>
    <t>1、E1级高密度板，甲醛释放量≤0.12mg/m³
2、优质五金连接
3、优质免漆板</t>
  </si>
  <si>
    <t>1.2m床垫</t>
  </si>
  <si>
    <t>书桌1m</t>
  </si>
  <si>
    <t>1、18mm实木多层板
2、600mm高脚金属腿
3、选用优质五金</t>
  </si>
  <si>
    <t>凳子</t>
  </si>
  <si>
    <t>1.符合人体工程学设计，人体仿生工程技术，贴合人体。
2、面料:大雷纳帕纹西皮，皮感细腻舒适亲肤，测试标准：GB/T16799-1997 。
3、海绵:采用一体成型高密度海绵定型海绵，海绵密度大于45kg/m3，回弹率≥35%，环保工艺无异味，健康环保，回弹力强、全系标配，使椅子久坐不变形。
4、气杆：采用拉升式氮气三级气杆(气以及气的纯度：氮99.99%)，升降次数可达8-12万次，平仰与左右晃动次数8-12万次，回旋次数8-12万次，无噪音设计，结构牢固，升降倾仰自如。
5、脚：采用一体成型350铝合金方管脚                          
6、轮子：采用60PU万向静音轮，PU软面静音轮，减少地面刮伤，消除噪音创造美好办公世界，通畅自由。
7、底盘：采用:3.0加厚自负重多功能底盘，多功能锁定及座背可分体独立倾仰功能
8、木板：采用12厘的加厚夹层板</t>
  </si>
  <si>
    <t>衣柜1m</t>
  </si>
  <si>
    <t>1000mm*500mm*1500mm</t>
  </si>
  <si>
    <t>1、板材采用 18mm 级实木多层板贴优质PVC封边
2、榉木拉手及柜腿
3、铝合金挂衣杆
4、品质塑钢滑轨</t>
  </si>
  <si>
    <r>
      <rPr>
        <sz val="11"/>
        <rFont val="宋体"/>
        <charset val="134"/>
        <scheme val="minor"/>
      </rPr>
      <t>★1、立柱：采用为30mm*60mm方管，厚度1.5mm，采用PP塑料的静音内塞。床挺：采用86*36*1.2mmP型管，钢管表面有两根加强筋。P形管底部倒圆，防止学生碰头，钢管内侧有圆弧，圆弧内空25mm±2mm； 立柱与床挺通过卡扣式连接，卡扣件采用优质钢板经冲压一次成型；★2、踏板采用双A面橡胶木指接板制作，抛光工艺，表面油环保透明漆；踏板表面需加有防滑工艺；踏板嵌置塑料防滑</t>
    </r>
    <r>
      <rPr>
        <u/>
        <sz val="11"/>
        <rFont val="宋体"/>
        <charset val="134"/>
        <scheme val="minor"/>
      </rPr>
      <t>条</t>
    </r>
    <r>
      <rPr>
        <sz val="11"/>
        <rFont val="宋体"/>
        <charset val="134"/>
        <scheme val="minor"/>
      </rPr>
      <t>（258mm*50mm），提高安全性能，方便学生夜间起床；中梯主管采用25*25*1.2mm方管，镶嵌18mmE1级浸渍胶膜纸饰面多层板。中梯内部含有储存空间，柜门采用侧开方式。设楼梯防滑拉手。★3、床板加固档采用20mm*15mm*30mm*35mm葫芦形管，壁厚1.2mm；床板采用15mm厚杉木条，杉木条之间缝隙小于10mm，下设4支30*40mm木档。 4、床下组合柜带防潮架，柜深550mm，衣柜采用铝合金挂衣杆+层板设计，板材：采用18mm厚三聚氰胺饰面实木多层板，环保要求达到E1级；封边：采用1.5mm以上PVC封边条封边，颜色要求与板材一致；防潮架采用25*50*1.2mm方管制作；组合柜后侧采用12mm隔板设计，以便存放物品。 5、床上柜采用铝合金挂衣杆+层板设计，板材：采用18mm厚三聚氰胺饰面实木多层板，环保要求达到E1级；封边：采用1.5mm以上PVC封边条封边，颜色要求与板材一致；柜门采用对开门设计。
★6、柜门拉手采用锌合金材质内嵌拉手，拉手底座要求为白色，规格112mm*46mm*20mm，拉手盖要求为金色，规格：112mm*17mm*21mm；   7、前护栏高度340mm，采用25*25*1.2mm钢管，封板采用18mm厚E1级多层板面贴三聚氰胺纸。中间加设15mm*2mm扁铁加固，与床架焊接连接。  ★8、蚊帐架采用30mm*60mm*1.2mm方管制作,牢固美观； 9、床下行李架钢架采用20*20mm方管，¢16mm圆管；面板采用16mm厚三聚氰胺饰面实木多层板，环保要求达到E1级；封边：采用1.5mm以上PVC封边条封边，颜色要求与板材一致；加耐磨脚套，要求抽拉顺畅、静音，不会移位。 ★10、钢制件工艺要求：所有铁件必须做到焊接平整、无虚焊、无明显焊疤、焊接处需打磨光滑。各钢件表面整体焊接后经酸洗磷化生产工艺过程，进行除油除锈及磷化工艺处理。再经过电泳工艺，进行钝化、电泳、冷洗、烘干工序处理。耐水性应达到≥240h,(23±2)℃，耐酸性≥72h,(50g/L H2SO4)，耐碱性≥48 h,(50g/L NaOH) 。耐盐雾性能≥1000h,(film thickness 膜厚≥ 20μm)。通过粉末喷涂设备进行静电热固性粉末喷塑，喷塑厚度20丝，喷塑均匀，粉末选色高雅，漆膜附着力强，10年内不会出现返锈现象，从而使产品更加美观大方，冲击强度＞4n/m。漆膜附着力、硬度、耐冲击力等均符合国家标准：GB1720\GB1730\GB1732等。耐腐蚀性应达到100h 内，观察在溶剂中样板上划道两侧 3mm应无气泡产生。100h后，检查划道两侧3mm 以外，应无锈迹。抗盐雾性应达到18h，直径1.5mm 以下锈点≤20点/dm²，其中.直径≥1.0mm 锈点不超过 5 点（距边缘棱角 2mm 以内的不计）11、五金件品牌参考：广东“DTC”、广东“博格维”、上海“美顿”等同类品牌；板材品牌为：森工、露水河、优之树等同类品牌。投标产品相关要求需符合以下国家标准      投标产品符合QB/T2741-2013学生公寓多功能家具
投标产品符合GB/T3325-2017金属家具通用技术条件  投标产品符合GB/T3324-2017木家具通用技术条件 投标产品环保应符合【GB/T35607-2017绿色产品评价 家具】对甲醛释放量、苯、甲苯、二甲苯、总挥发有机化合物、家具涂层可迁移元素的技术要求 投标产品产品结构强度符合GB/T 10357.6家具力学性能试验 投标产品封边条符合【QB/T4463-2013家具用封边条技术要求】对甲醛释放量、可迁移元素的技术要求  投标产品高弹海绵符合【QB/T2280-2016办公家具 办公椅】对甲醛释放量、TVOC、材料密度及回弹性的要求 投标产品多层板符合【GB/T39600-2021人造板及其制品甲醛释放量分级】的E0级甲醛释放量技术要求  投标产品皮革应符合【QB/T16799-2018家具用皮革】对皮革摩擦色牢度、甲醛释放量、挥发性有机物的技术要求  投标产品轨道应符合【QB/T2454-2013家具五金 抽屉导轨】对过载、功能、耐腐蚀的技术要求  投标产品铰链应符合【QB/T2189-2013家具五金 杯状暗铰链】对过载、功能、耐腐蚀的技术要求  投标产品塑料件应符合【GB28481-2012塑料家具中有害物质限量】重金属的技术要求  投标人应提供符合以上技术要求的相关证明文件</t>
    </r>
  </si>
  <si>
    <r>
      <rPr>
        <sz val="11"/>
        <color theme="1"/>
        <rFont val="宋体"/>
        <charset val="134"/>
        <scheme val="minor"/>
      </rPr>
      <t>1、书架深240mm，桌面采用25mm厚三聚氰胺饰面实木多层板，其他采用18mm厚三聚氰胺饰面实木多层板，环保要求达到E1级；
2、封边：采用1.5mm以上PVC封边条封边，颜色要求与板材一致；                                      
3、桌架采用25*25*1.2方管，25*50*1.2方管镶嵌18mm厚三聚氰胺饰面实木多层板；                                                     
★4、钢架采用酸洗磷化，电泳并木纹转印；
★5、拉手采用锌合金材质内嵌拉手，拉手底座要求为白色，规格112mm*46mm*20mm，拉手盖要求为金色，规格：112mm*17mm*21mm；                                                                        
★6、钢制件工艺要求：所有铁件必须做到焊接平整、无虚焊、无明显焊疤、焊接处需打磨光滑。各钢件表面经酸洗磷化生产工艺过程，进行除油除锈及磷化工艺处理。再经过电泳工艺，进行钝化、电泳、冷洗、烘干工序处理。耐水性应达到≥240h,(23±2)℃，耐酸性≥72h,(50g/L H2SO4)，耐碱性≥48 h,(50g/L NaOH) 。耐盐雾性能≥1000h,(film thickness 膜厚≥ 20μm)。通过粉末喷涂设备进行静电热固性粉末喷塑，喷塑厚度20丝，喷塑均匀，粉末选色高雅，漆膜附着力强，10年内不会出现返锈现象，从而使产品更加美观大方，冲击强度＞4n/m。漆膜附着力、硬度、耐冲击力等均符合国家标准：GB1720\GB1730\GB1732等。耐腐蚀性应达到100h 内，观察在溶剂中样板上划道两侧 3mm应无气泡产生。100h后，检查划道两侧3mm 以外，应无锈迹。抗盐雾性应达到18h，直径1.5mm 以下锈点≤20点/dm²，其中.直径≥1.0mm 锈点不超过 5 点（距边缘棱角 2mm 以内的不计）7、五金件品牌参考：广东“DTC”、广东“博格维”、上海“美顿”等同类品牌；板材</t>
    </r>
    <r>
      <rPr>
        <sz val="11"/>
        <color rgb="FFFF0000"/>
        <rFont val="宋体"/>
        <charset val="134"/>
        <scheme val="minor"/>
      </rPr>
      <t>参考</t>
    </r>
    <r>
      <rPr>
        <sz val="11"/>
        <color theme="1"/>
        <rFont val="宋体"/>
        <charset val="134"/>
        <scheme val="minor"/>
      </rPr>
      <t xml:space="preserve">品牌为：森工、露水河、优之树等同类品牌。
</t>
    </r>
    <r>
      <rPr>
        <sz val="11"/>
        <color rgb="FFFF0000"/>
        <rFont val="宋体"/>
        <charset val="134"/>
        <scheme val="minor"/>
      </rPr>
      <t>7、产品应符合qb-t2741-2013学生公寓多功能家具</t>
    </r>
  </si>
  <si>
    <t>十一、南浔校区书院（四）二人间家具需求清单及技术参数</t>
  </si>
  <si>
    <r>
      <rPr>
        <sz val="11"/>
        <rFont val="宋体"/>
        <charset val="134"/>
        <scheme val="minor"/>
      </rPr>
      <t>★1、立柱：采用为30mm*60mm方管，厚度1.5mm，采用PP塑料的静音内塞。床挺：采用86*36*1.2mmP型管，钢管表面有两根加强筋。P形管底部倒圆，防止学生碰头，钢管内侧有圆弧，圆弧内空25mm±2mm； 立柱与床挺通过卡扣式连接，卡扣件采用优质钢板经冲压一次成型； ★2、踏板采用双A面橡胶木指接板制作，抛光工艺，表面油环保透明漆；踏板表面需加有防滑工艺；踏板嵌置塑料防滑</t>
    </r>
    <r>
      <rPr>
        <u/>
        <sz val="11"/>
        <rFont val="宋体"/>
        <charset val="134"/>
        <scheme val="minor"/>
      </rPr>
      <t>条</t>
    </r>
    <r>
      <rPr>
        <sz val="11"/>
        <rFont val="宋体"/>
        <charset val="134"/>
        <scheme val="minor"/>
      </rPr>
      <t>（258mm*50mm），提高安全性能，方便学生夜间起床；中梯主管采用25*25*1.2mm方管，镶嵌18mmE1级浸渍胶膜纸饰面多层板。中梯内部含有储存空间，柜门采用侧开方式。设楼梯防滑拉手。
★3、床板加固档采用20mm*15mm*30mm*35mm葫芦形管，壁厚1.2mm；床板采用15mm厚杉木条，杉木条之间缝隙小于10mm，下设4支30*40mm木档 4、床下组合柜带防潮架，柜深550mm，衣柜采用铝合金挂衣杆+层板设计，板材：采用18mm厚三聚氰胺饰面实木多层板，环保要求达到E1级；封边：采用1.5mm以上PVC封边条封边，颜色要求与板材一致；防潮架采用25*50*1.2mm方管制作；组合柜后侧采用12mm隔板设计，以便存放物品。 5、床上柜采用铝合金挂衣杆+层板设计，板材：采用18mm厚三聚氰胺饰面实木多层板，环保要求达到E1级；封边：采用1.5mm以上PVC封边条封边，颜色要求与板材一致；柜门采用对开门设计。 ★6、柜门拉手采用锌合金材质内嵌拉手，拉手底座要求为白色，规格112mm*46mm*20mm，拉手盖要求为金色，规格：112mm*17mm*21mm；  7、前护栏高度340mm，采用25*25*1.2mm钢管，封板采用18mm厚E1级多层板面贴三聚氰胺纸。中间加设15mm*2mm扁铁加固，与床架焊接连接。★8、蚊帐架采用30mm*60mm*1.2mm方管制作,牢固美观；9、床下行李架钢架采用20*20mm方管，¢16mm圆管；面板采用16mm厚三聚氰胺饰面实木多层板，环保要求达到E1级；封边：采用1.5mm以上PVC封边条封边，颜色要求与板材一致；加耐磨脚套，要求抽拉顺畅、静音，不会移位。 ★10、钢制件工艺要求：所有铁件必须做到焊接平整、无虚焊、无明显焊疤、焊接处需打磨光滑。各钢件表面整体焊接后经酸洗磷化生产工艺过程，进行除油除锈及磷化工艺处理。再经过电泳工艺，进行钝化、电泳、冷洗、烘干工序处理。耐水性应达到≥240h,(23±2)℃，耐酸性≥72h,(50g/L H2SO4)，耐碱性≥48 h,(50g/L NaOH) 。耐盐雾性能≥1000h,(film thickness 膜厚≥ 20μm)。通过粉末喷涂设备进行静电热固性粉末喷塑，喷塑厚度20丝，喷塑均匀，粉末选色高雅，漆膜附着力强，10年内不会出现返锈现象，从而使产品更加美观大方，冲击强度＞4n/m。漆膜附着力、硬度、耐冲击力等均符合国家标准：GB1720\GB1730\GB1732等。耐腐蚀性应达到100h 内，观察在溶剂中样板上划道两侧 3mm应无气泡产生。100h后，检查划道两侧3mm 以外，应无锈迹。抗盐雾性应达到18h，直径1.5mm 以下锈点≤20点/dm²，其中.直径≥1.0mm 锈点不超过 5 点（距边缘棱角 2mm 以内的不计）11、五金件品牌参考：广东“DTC”、广东“博格维斯”、上海“美顿”等同类品牌；板材品牌为：森工、露水河、优之树等同类品牌。投标产品相关要求需符合以下国家标准  投标产品符合QB/T2741-2013学生公寓多功能家具  投标产品符合GB/T3325-2017金属家具通用技术条件 投标产品符合GB/T3324-2017木家具通用技术条件  投标产品环保应符合【GB/T35607-2017绿色产品评价 家具】对甲醛释放量、苯、甲苯、二甲苯、总挥发有机化合物、家具涂层可迁移元素的技术要求 投标产品产品结构强度符合GB/T 10357.6家具力学性能试验  投标产品封边条符合【QB/T4463-2013家具用封边条技术要求】对甲醛释放量、可迁移元素的技术要求 投标产品高弹海绵符合【QB/T2280-2016办公家具 办公椅】对甲醛释放量、TVOC、材料密度及回弹性的要求   投标产品多层板符合【GB/T39600-2021人造板及其制品甲醛释放量分级】的E0级甲醛释放量技术要求   投标产品皮革应符合【QB/T16799-2018家具用皮革】对皮革摩擦色牢度、甲醛释放量、挥发性有机物的技术要求 投标产品轨道应符合【QB/T2454-2013家具五金 抽屉导轨】对过载、功能、耐腐蚀的技术要求   投标产品铰链应符合【QB/T2189-2013家具五金 杯状暗铰链】对过载、功能、耐腐蚀的技术要求 投标产品塑料件应符合【GB28481-2012塑料家具中有害物质限量】重金属的技术要求   投标人应提供符合以上技术要求的相关证明文件</t>
    </r>
  </si>
  <si>
    <r>
      <rPr>
        <sz val="11"/>
        <rFont val="宋体"/>
        <charset val="134"/>
        <scheme val="minor"/>
      </rPr>
      <t>1、书架深240mm，桌面采用25mm厚三聚氰胺饰面实木多层板，其他采用18mm厚三聚氰胺饰面实木多层板，环保要求达到E1级；
2、封边：采用1.5mm以上PVC封边条封边，颜色要求与板材一致；                                      
3、桌架采用25*25*1.2方管，25*50*1.2方管镶嵌18mm厚三聚氰胺饰面实木多层板；                                                     
★4、钢架采用酸洗磷化，电泳并木纹转印；
★5、拉手采用锌合金材质内嵌拉手，拉手底座要求为白色，规格112mm*46mm*20mm，拉手盖要求为金色，规格：112mm*17mm*21mm；                                                                        
★6、钢制件工艺要求：所有铁件必须做到焊接平整、无虚焊、无明显焊疤、焊接处需打磨光滑。各钢件表面经酸洗磷化生产工艺过程，进行除油除锈及磷化工艺处理。再经过电泳工艺，进行钝化、电泳、冷洗、烘干工序处理。耐水性应达到≥240h,(23±2)℃，耐酸性≥72h,(50g/L H2SO4)，耐碱性≥48 h,(50g/L NaOH) 。耐盐雾性能≥1000h,(film thickness 膜厚≥ 20μm)。通过粉末喷涂设备进行静电热固性粉末喷塑，喷塑厚度20丝，喷塑均匀，粉末选色高雅，漆膜附着力强，10年内不会出现返锈现象，从而使产品更加美观大方，冲击强度＞4n/m。漆膜附着力、硬度、耐冲击力等均符合国家标准：GB1720\GB1730\GB1732等。耐腐蚀性应达到100h 内，观察在溶剂中样板上划道两侧 3mm应无气泡产生。100h后，检查划道两侧3mm 以外，应无锈迹。抗盐雾性应达到18h，直径1.5mm 以下锈点≤20点/dm²，其中.直径≥1.0mm 锈点不超过 5 点（距边缘棱角 2mm 以内的不计）7、五金件品牌参考：广东“DTC”、广东“博格维”、上海“美顿”等同类品牌；板材</t>
    </r>
    <r>
      <rPr>
        <sz val="11"/>
        <color rgb="FFFF0000"/>
        <rFont val="宋体"/>
        <charset val="134"/>
        <scheme val="minor"/>
      </rPr>
      <t>参考</t>
    </r>
    <r>
      <rPr>
        <sz val="11"/>
        <color theme="1"/>
        <rFont val="宋体"/>
        <charset val="134"/>
        <scheme val="minor"/>
      </rPr>
      <t xml:space="preserve">品牌为：森工、露水河、优之树等同类品牌。
</t>
    </r>
    <r>
      <rPr>
        <sz val="11"/>
        <color rgb="FFFF0000"/>
        <rFont val="宋体"/>
        <charset val="134"/>
        <scheme val="minor"/>
      </rPr>
      <t>7、产品应符合qb-t2741-2013学生公寓多功能家具</t>
    </r>
  </si>
  <si>
    <t>十二、南浔校区书院四人间家具需求清单及技术参数</t>
  </si>
  <si>
    <t>材质说明</t>
  </si>
  <si>
    <t>二人位公寓床</t>
  </si>
  <si>
    <t>4500*900*3000mm</t>
  </si>
  <si>
    <r>
      <rPr>
        <sz val="10"/>
        <rFont val="宋体"/>
        <charset val="134"/>
      </rPr>
      <t>★1、床体结构：采用钢木结构，主受力为钢架框体，主受力框架由金属立柱、板材、铝合金顶盖管、尼龙转接头四合一融为一体受力。床体主受力立柱采用 80*40*1.2mm L型封闭式异型钢管并带安全倒角，L型钢管短边深度与板边齐平。床架金属框四周采用80*20*1.2mm钢管+4条30*20*1.2mm钢管整体焊接成型，床板嵌入床架金属框内。床架金属框与立柱的连接方式为穿透床架金属管与立柱的预埋螺母连接，此连接结构更牢固、更安全。 2、板材：所有板材均采用18mm厚E1级别三聚氰胺饰面多层板，所有板材截断面需使用接近色封边条封边。
3、五金件品牌参考：广东“DTC”、广东“博格维斯”、上海“美顿”等同类品牌；板材参考品牌为：森工、露水河、优之树等同类品牌。 ★4、衣柜、书桌的拉手及锁舌：衣柜拉手采用铝、塑复合长腰形长拉手；拉手底座与锁舌孔一体化设计，有效保护锁舌的突出部分，增加安全性。拉手底座规格190*40*24.2mm，拉手盖规格：132*24*15mm。学生可自行配置挂锁，不得采用金属焊接件，以防学生存取衣物易刮伤。小柜门拉手采用采用铝、塑复合长腰形短拉手，多色可选，拉手底座规格：100*40*23.2mm，拉手盖规格：84*24*15mm，不得采用金属焊接件，以防学生存取物品易刮伤。
5、书柜上方为两层的书架，下方是25mm厚的异型书桌台面，下方有两层的储物层，储物地柜850*450*460mm加耐水耐污软垫（可当学习椅或休闲椅）。
6、衣柜：可步入式大衣柜，内部功能分为收纳区，行李箱放置区，挂衣区，衣柜所有板材均采用18mm厚E1级三聚氰胺饰面多层板，板材四周均采用1.5mm厚PVC封边（★包括可见面及不可见面）。★挂衣杆底座采用ABS材料，铝合金挂衣杆尺寸30*18mm，上圆（R6）下方。 7、床板：床板采用20mm*15mm*30mm*35mm葫芦形管，壁厚1.2mm；床板采用15mm厚杉木条，杉木条之间缝隙小于10mm，下设4支30*40mm木档。 ★8、床头、床尾：采用金属框体结构，铝合金顶盖管50*30*1.6mm铝合金封闭式异型型材，铝合金顶盖管与立柱通过特殊造型高强度尼龙转接头连接，尼龙转接头插入L型立柱与铝合金顶盖管，尼龙转接头尺寸：51*126.3*71mm。主受力金属立柱、板材、铝合金顶盖管、尼龙转接头四合一融为一体受力，更加牢固。床头、床尾总厚度为40mm，空间极致利用。
★9、前护栏高度380mm，扶手采用加强梯形安全导角铝管（50*30*1.6）和L型安全导角钢管（50*40*1.2）加改性PP转角链接件组合而成，★护栏与床厅的连接采用铝铸件，对穿紧固件，此连接结构更牢固、更安全。护拦配有4个透气孔，透气孔装饰盖采用PP材质，透气孔尺寸为 40*188mm，装饰盖为子母扣结构，无须螺丝，防止螺丝头刮伤。前护栏标注床褥警示线（200mm），按照学校要求标制床号，内护栏高度尺寸为200mm。 ★10、床体的床头、床尾边角处均配有高强度尼龙转接头，以保证学生抓扶前护拦及楼梯入口的床尾护拦时接触尼龙塑料件，而非金属件（以防刮伤）。
★11、楼梯：采用18mm厚E1级三聚氰胺饰面多层板，四阶结构，楼梯内部采用25*25*1.2mm方管作为整体支架，内含储物功能，楼梯门板采用外挖拉手，可自动复位，增加安全性。前端采用铝合金护边内嵌软性PVC防滑条集成组装。并设置楼梯防滑拉手，增加上下楼梯安全性。 ★12、蚊帐杆侧片采用20*50*1.2mm矩形管一体焊接而成，前横管采用φ19*1.2mm圆管，侧片与前横管转接处采用高强度注塑件转接头连接，学生触碰蚊帐杆时，起到防刮伤作用（蚊帐杆不得采用插拔式，从而最大限度增加上铺学生的使用空间）。
13、开关位置增加挡板及置物层，用于走线与美化。 14、所有钢制件焊接均采用二氧化碳气体保护焊，做到焊接平整、无虚焊、无明显焊疤、焊接处需打磨光滑，表面抛丸+硅烷或整体酸洗磷化工艺生产工艺，漆膜附着力、硬度、耐冲击力等均符合国家标准。15、与地面接触木材做防潮处理（10公分） 16、特殊房型经学校同意后可调整床体尺寸和型号。
投标产品相关要求需符合以下国家标准  投标产品符合QB/T2741-2013学生公寓多功能家具  投标产品符合GB/T3325-2017金属家具通用技术条件  投标产品符合GB/T3324-2017木家具通用技术条件
投标产品环保应符合【GB/T35607-2017绿色产品评价 家具】对甲醛释放量、苯、甲苯、二甲苯、总挥发有机化合物、家具涂层可迁移元素的技术要求  投标产品产品结构强度符合GB/T 10357.6家具力学性能试验  投标产品封边条符合【QB/T4463-2013家具用封边条技术要求】对甲醛释放量、可迁移元素的技术要求  投标产品高弹海绵符合【QB/T2280-2016办公家具 办公椅】对甲醛释放量、TVOC、材料密度及回弹性的要求  投标产品多层板符合【GB/T39600-2021人造板及其制品甲醛释放量分级】的E0级甲醛释放量技术要求  投标产品皮革应符合【QB/T16799-2018家具用皮革】对皮革摩擦色牢度、甲醛释放量、挥发性有机物的技术要求  投标产品轨道应符合【QB/T2454-2013家具五金 抽屉导轨】对过载、功能、耐腐蚀的技术要求  投标产品铰链应符合【QB/T2189-2013家具五金 杯状暗铰链】对过载、功能、耐腐蚀的技术要求  投标产品塑料件应符合【GB28481-2012塑料家具中有害物质限量】重金属的技术要求
投标人应提供符合以上技术要求的相关证明文件  参考图片：</t>
    </r>
    <r>
      <rPr>
        <sz val="9"/>
        <rFont val="宋体"/>
        <charset val="134"/>
      </rPr>
      <t xml:space="preserve">
</t>
    </r>
  </si>
</sst>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_ "/>
  </numFmts>
  <fonts count="48">
    <font>
      <sz val="11"/>
      <color theme="1"/>
      <name val="宋体"/>
      <charset val="134"/>
      <scheme val="minor"/>
    </font>
    <font>
      <sz val="11"/>
      <name val="宋体"/>
      <charset val="134"/>
    </font>
    <font>
      <sz val="10"/>
      <name val="宋体"/>
      <charset val="134"/>
    </font>
    <font>
      <sz val="12"/>
      <color theme="1"/>
      <name val="宋体"/>
      <charset val="134"/>
      <scheme val="minor"/>
    </font>
    <font>
      <b/>
      <sz val="16"/>
      <name val="宋体"/>
      <charset val="134"/>
    </font>
    <font>
      <sz val="11"/>
      <color rgb="FF000000"/>
      <name val="宋体"/>
      <charset val="134"/>
    </font>
    <font>
      <sz val="12"/>
      <color rgb="FF000000"/>
      <name val="宋体"/>
      <charset val="134"/>
    </font>
    <font>
      <sz val="12"/>
      <name val="宋体"/>
      <charset val="134"/>
    </font>
    <font>
      <sz val="8"/>
      <name val="宋体"/>
      <charset val="134"/>
    </font>
    <font>
      <sz val="10"/>
      <color theme="1"/>
      <name val="宋体"/>
      <charset val="134"/>
      <scheme val="minor"/>
    </font>
    <font>
      <b/>
      <sz val="10"/>
      <color theme="1"/>
      <name val="宋体"/>
      <charset val="134"/>
      <scheme val="minor"/>
    </font>
    <font>
      <b/>
      <sz val="18"/>
      <color theme="1"/>
      <name val="宋体"/>
      <charset val="134"/>
      <scheme val="minor"/>
    </font>
    <font>
      <b/>
      <sz val="10"/>
      <color rgb="FF000000"/>
      <name val="宋体"/>
      <charset val="134"/>
    </font>
    <font>
      <b/>
      <u/>
      <sz val="10"/>
      <color rgb="FF000000"/>
      <name val="宋体"/>
      <charset val="134"/>
    </font>
    <font>
      <sz val="11"/>
      <name val="宋体"/>
      <charset val="134"/>
      <scheme val="minor"/>
    </font>
    <font>
      <sz val="10"/>
      <name val="宋体"/>
      <charset val="134"/>
      <scheme val="minor"/>
    </font>
    <font>
      <b/>
      <sz val="20"/>
      <color theme="1"/>
      <name val="宋体"/>
      <charset val="134"/>
      <scheme val="minor"/>
    </font>
    <font>
      <sz val="20"/>
      <color theme="1"/>
      <name val="宋体"/>
      <charset val="134"/>
      <scheme val="minor"/>
    </font>
    <font>
      <b/>
      <sz val="12"/>
      <color rgb="FF000000"/>
      <name val="宋体"/>
      <charset val="134"/>
    </font>
    <font>
      <sz val="12"/>
      <name val="宋体"/>
      <charset val="0"/>
      <scheme val="minor"/>
    </font>
    <font>
      <sz val="12"/>
      <color theme="1"/>
      <name val="宋体"/>
      <charset val="134"/>
    </font>
    <font>
      <sz val="12"/>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sz val="11"/>
      <color rgb="FF006100"/>
      <name val="宋体"/>
      <charset val="0"/>
      <scheme val="minor"/>
    </font>
    <font>
      <sz val="11"/>
      <color rgb="FF3F3F76"/>
      <name val="宋体"/>
      <charset val="0"/>
      <scheme val="minor"/>
    </font>
    <font>
      <b/>
      <sz val="13"/>
      <color theme="3"/>
      <name val="宋体"/>
      <charset val="134"/>
      <scheme val="minor"/>
    </font>
    <font>
      <u/>
      <sz val="11"/>
      <color rgb="FF800080"/>
      <name val="宋体"/>
      <charset val="0"/>
      <scheme val="minor"/>
    </font>
    <font>
      <b/>
      <sz val="18"/>
      <color theme="3"/>
      <name val="宋体"/>
      <charset val="134"/>
      <scheme val="minor"/>
    </font>
    <font>
      <b/>
      <sz val="11"/>
      <color rgb="FF3F3F3F"/>
      <name val="宋体"/>
      <charset val="0"/>
      <scheme val="minor"/>
    </font>
    <font>
      <u/>
      <sz val="11"/>
      <color rgb="FF0000FF"/>
      <name val="宋体"/>
      <charset val="0"/>
      <scheme val="minor"/>
    </font>
    <font>
      <b/>
      <sz val="11"/>
      <color theme="3"/>
      <name val="宋体"/>
      <charset val="134"/>
      <scheme val="minor"/>
    </font>
    <font>
      <sz val="11"/>
      <color rgb="FF9C650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1"/>
      <color rgb="FFFA7D00"/>
      <name val="宋体"/>
      <charset val="0"/>
      <scheme val="minor"/>
    </font>
    <font>
      <b/>
      <sz val="11"/>
      <color theme="1"/>
      <name val="宋体"/>
      <charset val="0"/>
      <scheme val="minor"/>
    </font>
    <font>
      <sz val="9"/>
      <name val="宋体"/>
      <charset val="134"/>
    </font>
    <font>
      <u/>
      <sz val="11"/>
      <name val="宋体"/>
      <charset val="134"/>
      <scheme val="minor"/>
    </font>
    <font>
      <sz val="11"/>
      <color rgb="FFFF0000"/>
      <name val="宋体"/>
      <charset val="134"/>
      <scheme val="minor"/>
    </font>
    <font>
      <u/>
      <sz val="10"/>
      <name val="宋体"/>
      <charset val="134"/>
      <scheme val="minor"/>
    </font>
    <font>
      <sz val="10"/>
      <color rgb="FFFF0000"/>
      <name val="宋体"/>
      <charset val="134"/>
      <scheme val="minor"/>
    </font>
    <font>
      <b/>
      <sz val="12"/>
      <name val="宋体"/>
      <charset val="0"/>
      <scheme val="minor"/>
    </font>
    <font>
      <b/>
      <sz val="12"/>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6" tint="0.799981688894314"/>
        <bgColor indexed="64"/>
      </patternFill>
    </fill>
    <fill>
      <patternFill patternType="solid">
        <fgColor rgb="FFFFC7CE"/>
        <bgColor indexed="64"/>
      </patternFill>
    </fill>
    <fill>
      <patternFill patternType="solid">
        <fgColor theme="4"/>
        <bgColor indexed="64"/>
      </patternFill>
    </fill>
    <fill>
      <patternFill patternType="solid">
        <fgColor rgb="FFC6EFCE"/>
        <bgColor indexed="64"/>
      </patternFill>
    </fill>
    <fill>
      <patternFill patternType="solid">
        <fgColor rgb="FFFFCC9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tint="0.399975585192419"/>
        <bgColor indexed="64"/>
      </patternFill>
    </fill>
    <fill>
      <patternFill patternType="solid">
        <fgColor rgb="FFA5A5A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5" tint="0.599993896298105"/>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3" fillId="6" borderId="0" applyNumberFormat="0" applyBorder="0" applyAlignment="0" applyProtection="0">
      <alignment vertical="center"/>
    </xf>
    <xf numFmtId="0" fontId="27" fillId="10"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13" borderId="0" applyNumberFormat="0" applyBorder="0" applyAlignment="0" applyProtection="0">
      <alignment vertical="center"/>
    </xf>
    <xf numFmtId="0" fontId="24" fillId="7" borderId="0" applyNumberFormat="0" applyBorder="0" applyAlignment="0" applyProtection="0">
      <alignment vertical="center"/>
    </xf>
    <xf numFmtId="43" fontId="0" fillId="0" borderId="0" applyFont="0" applyFill="0" applyBorder="0" applyAlignment="0" applyProtection="0">
      <alignment vertical="center"/>
    </xf>
    <xf numFmtId="0" fontId="22" fillId="19"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20" borderId="12" applyNumberFormat="0" applyFont="0" applyAlignment="0" applyProtection="0">
      <alignment vertical="center"/>
    </xf>
    <xf numFmtId="0" fontId="22" fillId="22" borderId="0" applyNumberFormat="0" applyBorder="0" applyAlignment="0" applyProtection="0">
      <alignment vertical="center"/>
    </xf>
    <xf numFmtId="0" fontId="3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0" applyNumberFormat="0" applyFill="0" applyAlignment="0" applyProtection="0">
      <alignment vertical="center"/>
    </xf>
    <xf numFmtId="0" fontId="28" fillId="0" borderId="10" applyNumberFormat="0" applyFill="0" applyAlignment="0" applyProtection="0">
      <alignment vertical="center"/>
    </xf>
    <xf numFmtId="0" fontId="22" fillId="18" borderId="0" applyNumberFormat="0" applyBorder="0" applyAlignment="0" applyProtection="0">
      <alignment vertical="center"/>
    </xf>
    <xf numFmtId="0" fontId="33" fillId="0" borderId="13" applyNumberFormat="0" applyFill="0" applyAlignment="0" applyProtection="0">
      <alignment vertical="center"/>
    </xf>
    <xf numFmtId="0" fontId="22" fillId="29" borderId="0" applyNumberFormat="0" applyBorder="0" applyAlignment="0" applyProtection="0">
      <alignment vertical="center"/>
    </xf>
    <xf numFmtId="0" fontId="31" fillId="17" borderId="11" applyNumberFormat="0" applyAlignment="0" applyProtection="0">
      <alignment vertical="center"/>
    </xf>
    <xf numFmtId="0" fontId="39" fillId="17" borderId="9" applyNumberFormat="0" applyAlignment="0" applyProtection="0">
      <alignment vertical="center"/>
    </xf>
    <xf numFmtId="0" fontId="38" fillId="30" borderId="14" applyNumberFormat="0" applyAlignment="0" applyProtection="0">
      <alignment vertical="center"/>
    </xf>
    <xf numFmtId="0" fontId="23" fillId="21" borderId="0" applyNumberFormat="0" applyBorder="0" applyAlignment="0" applyProtection="0">
      <alignment vertical="center"/>
    </xf>
    <xf numFmtId="0" fontId="22" fillId="28" borderId="0" applyNumberFormat="0" applyBorder="0" applyAlignment="0" applyProtection="0">
      <alignment vertical="center"/>
    </xf>
    <xf numFmtId="0" fontId="25" fillId="0" borderId="8" applyNumberFormat="0" applyFill="0" applyAlignment="0" applyProtection="0">
      <alignment vertical="center"/>
    </xf>
    <xf numFmtId="0" fontId="40" fillId="0" borderId="15" applyNumberFormat="0" applyFill="0" applyAlignment="0" applyProtection="0">
      <alignment vertical="center"/>
    </xf>
    <xf numFmtId="0" fontId="26" fillId="9" borderId="0" applyNumberFormat="0" applyBorder="0" applyAlignment="0" applyProtection="0">
      <alignment vertical="center"/>
    </xf>
    <xf numFmtId="0" fontId="34" fillId="25" borderId="0" applyNumberFormat="0" applyBorder="0" applyAlignment="0" applyProtection="0">
      <alignment vertical="center"/>
    </xf>
    <xf numFmtId="0" fontId="23" fillId="12" borderId="0" applyNumberFormat="0" applyBorder="0" applyAlignment="0" applyProtection="0">
      <alignment vertical="center"/>
    </xf>
    <xf numFmtId="0" fontId="22" fillId="8" borderId="0" applyNumberFormat="0" applyBorder="0" applyAlignment="0" applyProtection="0">
      <alignment vertical="center"/>
    </xf>
    <xf numFmtId="0" fontId="23" fillId="16" borderId="0" applyNumberFormat="0" applyBorder="0" applyAlignment="0" applyProtection="0">
      <alignment vertical="center"/>
    </xf>
    <xf numFmtId="0" fontId="23" fillId="31" borderId="0" applyNumberFormat="0" applyBorder="0" applyAlignment="0" applyProtection="0">
      <alignment vertical="center"/>
    </xf>
    <xf numFmtId="0" fontId="23" fillId="15" borderId="0" applyNumberFormat="0" applyBorder="0" applyAlignment="0" applyProtection="0">
      <alignment vertical="center"/>
    </xf>
    <xf numFmtId="0" fontId="23" fillId="33" borderId="0" applyNumberFormat="0" applyBorder="0" applyAlignment="0" applyProtection="0">
      <alignment vertical="center"/>
    </xf>
    <xf numFmtId="0" fontId="22" fillId="27" borderId="0" applyNumberFormat="0" applyBorder="0" applyAlignment="0" applyProtection="0">
      <alignment vertical="center"/>
    </xf>
    <xf numFmtId="0" fontId="22" fillId="5" borderId="0" applyNumberFormat="0" applyBorder="0" applyAlignment="0" applyProtection="0">
      <alignment vertical="center"/>
    </xf>
    <xf numFmtId="0" fontId="23" fillId="4" borderId="0" applyNumberFormat="0" applyBorder="0" applyAlignment="0" applyProtection="0">
      <alignment vertical="center"/>
    </xf>
    <xf numFmtId="0" fontId="23" fillId="24" borderId="0" applyNumberFormat="0" applyBorder="0" applyAlignment="0" applyProtection="0">
      <alignment vertical="center"/>
    </xf>
    <xf numFmtId="0" fontId="22" fillId="26" borderId="0" applyNumberFormat="0" applyBorder="0" applyAlignment="0" applyProtection="0">
      <alignment vertical="center"/>
    </xf>
    <xf numFmtId="0" fontId="23" fillId="11" borderId="0" applyNumberFormat="0" applyBorder="0" applyAlignment="0" applyProtection="0">
      <alignment vertical="center"/>
    </xf>
    <xf numFmtId="0" fontId="22" fillId="23" borderId="0" applyNumberFormat="0" applyBorder="0" applyAlignment="0" applyProtection="0">
      <alignment vertical="center"/>
    </xf>
    <xf numFmtId="0" fontId="22" fillId="14" borderId="0" applyNumberFormat="0" applyBorder="0" applyAlignment="0" applyProtection="0">
      <alignment vertical="center"/>
    </xf>
    <xf numFmtId="0" fontId="23" fillId="32" borderId="0" applyNumberFormat="0" applyBorder="0" applyAlignment="0" applyProtection="0">
      <alignment vertical="center"/>
    </xf>
    <xf numFmtId="0" fontId="22" fillId="3" borderId="0" applyNumberFormat="0" applyBorder="0" applyAlignment="0" applyProtection="0">
      <alignment vertical="center"/>
    </xf>
    <xf numFmtId="0" fontId="7" fillId="0" borderId="0"/>
    <xf numFmtId="0" fontId="7" fillId="0" borderId="0"/>
  </cellStyleXfs>
  <cellXfs count="73">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2" fillId="0" borderId="0" xfId="0" applyFont="1" applyFill="1" applyAlignment="1">
      <alignment vertical="center"/>
    </xf>
    <xf numFmtId="0" fontId="3" fillId="2" borderId="0" xfId="0" applyFont="1" applyFill="1" applyAlignment="1">
      <alignment vertical="center" wrapText="1"/>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2" fillId="0" borderId="2" xfId="0" applyFont="1" applyFill="1" applyBorder="1" applyAlignment="1">
      <alignment horizontal="left"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0" borderId="0" xfId="0" applyFont="1" applyFill="1" applyAlignment="1">
      <alignment horizontal="left" vertical="center"/>
    </xf>
    <xf numFmtId="176" fontId="7" fillId="0" borderId="0" xfId="0" applyNumberFormat="1" applyFont="1" applyFill="1" applyBorder="1" applyAlignment="1">
      <alignment vertical="center" wrapText="1"/>
    </xf>
    <xf numFmtId="0" fontId="1" fillId="0" borderId="0" xfId="0" applyFont="1" applyFill="1" applyAlignment="1">
      <alignment horizontal="right" vertical="center"/>
    </xf>
    <xf numFmtId="49" fontId="5" fillId="0" borderId="0" xfId="0" applyNumberFormat="1" applyFont="1" applyFill="1" applyAlignment="1">
      <alignment horizontal="center" vertical="center" wrapText="1"/>
    </xf>
    <xf numFmtId="49" fontId="5" fillId="0" borderId="0" xfId="0" applyNumberFormat="1" applyFont="1" applyFill="1" applyAlignment="1">
      <alignment vertical="center" wrapText="1"/>
    </xf>
    <xf numFmtId="0" fontId="5" fillId="0" borderId="0" xfId="0" applyFont="1" applyFill="1" applyAlignment="1">
      <alignment horizontal="center" vertical="center"/>
    </xf>
    <xf numFmtId="0" fontId="8" fillId="0" borderId="0" xfId="0" applyFont="1" applyFill="1" applyAlignment="1">
      <alignment vertical="center"/>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9" fillId="0" borderId="0" xfId="0" applyFont="1" applyFill="1" applyAlignment="1">
      <alignment horizontal="left" vertical="center" wrapText="1"/>
    </xf>
    <xf numFmtId="0" fontId="0" fillId="0" borderId="0" xfId="0" applyFill="1">
      <alignment vertical="center"/>
    </xf>
    <xf numFmtId="0" fontId="11" fillId="0" borderId="0" xfId="0" applyFont="1" applyFill="1" applyAlignment="1">
      <alignment horizontal="center" vertical="center" wrapText="1"/>
    </xf>
    <xf numFmtId="0" fontId="12"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vertical="center" wrapText="1"/>
    </xf>
    <xf numFmtId="0" fontId="14" fillId="0" borderId="2" xfId="0" applyFont="1" applyFill="1" applyBorder="1" applyAlignment="1">
      <alignment vertical="center" wrapText="1"/>
    </xf>
    <xf numFmtId="0" fontId="9" fillId="0" borderId="2"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0" fillId="0" borderId="0" xfId="0" applyFill="1" applyAlignment="1">
      <alignment horizontal="center" vertical="center"/>
    </xf>
    <xf numFmtId="0" fontId="11"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15" fillId="0" borderId="2" xfId="0" applyFont="1" applyFill="1" applyBorder="1" applyAlignment="1">
      <alignment vertical="center" wrapText="1"/>
    </xf>
    <xf numFmtId="0" fontId="9" fillId="0" borderId="6" xfId="0" applyFont="1" applyFill="1" applyBorder="1" applyAlignment="1">
      <alignment horizontal="center" vertical="center" wrapText="1"/>
    </xf>
    <xf numFmtId="0" fontId="9" fillId="0" borderId="6" xfId="0" applyFont="1" applyFill="1" applyBorder="1" applyAlignment="1">
      <alignment vertical="center" wrapText="1"/>
    </xf>
    <xf numFmtId="0" fontId="15" fillId="0" borderId="2"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5" fillId="0" borderId="6" xfId="0" applyFont="1" applyFill="1" applyBorder="1" applyAlignment="1">
      <alignment vertical="center" wrapText="1"/>
    </xf>
    <xf numFmtId="0" fontId="9" fillId="0" borderId="5" xfId="0" applyFont="1" applyFill="1" applyBorder="1" applyAlignment="1">
      <alignment vertical="center" wrapText="1"/>
    </xf>
    <xf numFmtId="0" fontId="9" fillId="0" borderId="7" xfId="0" applyFont="1" applyFill="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16" fillId="0" borderId="0" xfId="0" applyFont="1" applyBorder="1" applyAlignment="1">
      <alignment horizontal="center" vertical="center"/>
    </xf>
    <xf numFmtId="0" fontId="17" fillId="0" borderId="0" xfId="0" applyFont="1" applyBorder="1" applyAlignment="1">
      <alignment horizontal="center" vertical="center"/>
    </xf>
    <xf numFmtId="0" fontId="18" fillId="0" borderId="2" xfId="0" applyFont="1" applyBorder="1" applyAlignment="1">
      <alignment horizontal="center" vertical="center" wrapText="1"/>
    </xf>
    <xf numFmtId="0" fontId="18" fillId="0" borderId="2"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19" fillId="0" borderId="2" xfId="10" applyFont="1" applyBorder="1" applyAlignment="1">
      <alignment horizontal="left" vertical="center" wrapText="1"/>
    </xf>
    <xf numFmtId="0" fontId="3" fillId="0" borderId="2" xfId="0" applyFont="1" applyBorder="1" applyAlignment="1">
      <alignment horizontal="left" vertical="center" wrapText="1"/>
    </xf>
    <xf numFmtId="0" fontId="20" fillId="0" borderId="2" xfId="0" applyFont="1" applyBorder="1" applyAlignment="1">
      <alignment horizontal="left" vertical="center" wrapText="1"/>
    </xf>
    <xf numFmtId="0" fontId="21" fillId="0" borderId="2" xfId="0" applyFont="1" applyBorder="1" applyAlignment="1">
      <alignment horizontal="left" vertical="center" wrapText="1"/>
    </xf>
    <xf numFmtId="0" fontId="21" fillId="0" borderId="2" xfId="0" applyFont="1" applyFill="1" applyBorder="1" applyAlignment="1">
      <alignment horizontal="center" vertical="center" wrapText="1"/>
    </xf>
    <xf numFmtId="0" fontId="21" fillId="0" borderId="2" xfId="0" applyFont="1" applyBorder="1" applyAlignment="1">
      <alignment horizontal="center" vertical="center" wrapText="1"/>
    </xf>
    <xf numFmtId="0" fontId="3" fillId="0" borderId="2"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3" fillId="0" borderId="2" xfId="0" applyFont="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1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zoomScale="70" zoomScaleNormal="70" workbookViewId="0">
      <selection activeCell="L4" sqref="L4"/>
    </sheetView>
  </sheetViews>
  <sheetFormatPr defaultColWidth="9.025" defaultRowHeight="67" customHeight="1" outlineLevelCol="5"/>
  <cols>
    <col min="1" max="1" width="6.46666666666667" style="54" customWidth="1"/>
    <col min="2" max="2" width="5.725" style="55" customWidth="1"/>
    <col min="3" max="3" width="7.93333333333333" style="55" customWidth="1"/>
    <col min="4" max="4" width="125.125" style="56" customWidth="1"/>
    <col min="5" max="5" width="5.15" style="54" customWidth="1"/>
    <col min="6" max="6" width="6.025" style="54" customWidth="1"/>
    <col min="7" max="16384" width="9.025" style="54"/>
  </cols>
  <sheetData>
    <row r="1" ht="35" customHeight="1" spans="1:6">
      <c r="A1" s="57" t="s">
        <v>0</v>
      </c>
      <c r="B1" s="58"/>
      <c r="C1" s="58"/>
      <c r="D1" s="58"/>
      <c r="E1" s="58"/>
      <c r="F1" s="58"/>
    </row>
    <row r="2" s="54" customFormat="1" ht="44" customHeight="1" spans="1:6">
      <c r="A2" s="59" t="s">
        <v>1</v>
      </c>
      <c r="B2" s="60" t="s">
        <v>2</v>
      </c>
      <c r="C2" s="59" t="s">
        <v>3</v>
      </c>
      <c r="D2" s="59" t="s">
        <v>4</v>
      </c>
      <c r="E2" s="59" t="s">
        <v>5</v>
      </c>
      <c r="F2" s="59" t="s">
        <v>6</v>
      </c>
    </row>
    <row r="3" s="54" customFormat="1" ht="182" customHeight="1" spans="1:6">
      <c r="A3" s="61">
        <v>11</v>
      </c>
      <c r="B3" s="62" t="s">
        <v>7</v>
      </c>
      <c r="C3" s="63" t="s">
        <v>8</v>
      </c>
      <c r="D3" s="64" t="s">
        <v>9</v>
      </c>
      <c r="E3" s="61">
        <v>8060</v>
      </c>
      <c r="F3" s="61" t="s">
        <v>10</v>
      </c>
    </row>
    <row r="4" s="54" customFormat="1" ht="86" customHeight="1" spans="1:6">
      <c r="A4" s="61">
        <v>2</v>
      </c>
      <c r="B4" s="62" t="s">
        <v>11</v>
      </c>
      <c r="C4" s="63"/>
      <c r="D4" s="64"/>
      <c r="E4" s="61">
        <v>1130</v>
      </c>
      <c r="F4" s="61" t="s">
        <v>10</v>
      </c>
    </row>
    <row r="5" s="54" customFormat="1" ht="76" customHeight="1" spans="1:6">
      <c r="A5" s="61">
        <v>3</v>
      </c>
      <c r="B5" s="62" t="s">
        <v>12</v>
      </c>
      <c r="C5" s="63" t="s">
        <v>13</v>
      </c>
      <c r="D5" s="65" t="s">
        <v>14</v>
      </c>
      <c r="E5" s="61">
        <v>52</v>
      </c>
      <c r="F5" s="61" t="s">
        <v>15</v>
      </c>
    </row>
    <row r="6" s="54" customFormat="1" ht="94" customHeight="1" spans="1:6">
      <c r="A6" s="61">
        <v>4</v>
      </c>
      <c r="B6" s="62" t="s">
        <v>12</v>
      </c>
      <c r="C6" s="63" t="s">
        <v>16</v>
      </c>
      <c r="D6" s="65" t="s">
        <v>14</v>
      </c>
      <c r="E6" s="61">
        <v>44</v>
      </c>
      <c r="F6" s="61" t="s">
        <v>15</v>
      </c>
    </row>
    <row r="7" s="54" customFormat="1" ht="327" customHeight="1" spans="1:6">
      <c r="A7" s="61">
        <v>5</v>
      </c>
      <c r="B7" s="62" t="s">
        <v>17</v>
      </c>
      <c r="C7" s="63" t="s">
        <v>18</v>
      </c>
      <c r="D7" s="66" t="s">
        <v>19</v>
      </c>
      <c r="E7" s="61">
        <v>435</v>
      </c>
      <c r="F7" s="61" t="s">
        <v>20</v>
      </c>
    </row>
    <row r="8" s="54" customFormat="1" ht="237" customHeight="1" spans="1:6">
      <c r="A8" s="61">
        <v>6</v>
      </c>
      <c r="B8" s="62" t="s">
        <v>21</v>
      </c>
      <c r="C8" s="63" t="s">
        <v>22</v>
      </c>
      <c r="D8" s="67" t="s">
        <v>23</v>
      </c>
      <c r="E8" s="61">
        <v>870</v>
      </c>
      <c r="F8" s="61" t="s">
        <v>20</v>
      </c>
    </row>
    <row r="9" s="54" customFormat="1" ht="409" customHeight="1" spans="1:6">
      <c r="A9" s="61">
        <v>7</v>
      </c>
      <c r="B9" s="68" t="s">
        <v>24</v>
      </c>
      <c r="C9" s="69" t="s">
        <v>25</v>
      </c>
      <c r="D9" s="65" t="s">
        <v>26</v>
      </c>
      <c r="E9" s="61">
        <v>270</v>
      </c>
      <c r="F9" s="61" t="s">
        <v>10</v>
      </c>
    </row>
    <row r="10" ht="209" customHeight="1" spans="1:6">
      <c r="A10" s="61">
        <v>9</v>
      </c>
      <c r="B10" s="63" t="s">
        <v>27</v>
      </c>
      <c r="C10" s="63" t="s">
        <v>28</v>
      </c>
      <c r="D10" s="65" t="s">
        <v>29</v>
      </c>
      <c r="E10" s="61">
        <v>160</v>
      </c>
      <c r="F10" s="61" t="s">
        <v>15</v>
      </c>
    </row>
    <row r="11" s="54" customFormat="1" ht="146" customHeight="1" spans="1:6">
      <c r="A11" s="61">
        <v>10</v>
      </c>
      <c r="B11" s="63" t="s">
        <v>30</v>
      </c>
      <c r="C11" s="62" t="s">
        <v>31</v>
      </c>
      <c r="D11" s="70" t="s">
        <v>32</v>
      </c>
      <c r="E11" s="61">
        <v>17</v>
      </c>
      <c r="F11" s="61" t="s">
        <v>20</v>
      </c>
    </row>
    <row r="12" s="54" customFormat="1" ht="206" customHeight="1" spans="1:6">
      <c r="A12" s="61">
        <v>11</v>
      </c>
      <c r="B12" s="62" t="s">
        <v>33</v>
      </c>
      <c r="C12" s="62" t="s">
        <v>34</v>
      </c>
      <c r="D12" s="71" t="s">
        <v>35</v>
      </c>
      <c r="E12" s="62">
        <f>E11*8</f>
        <v>136</v>
      </c>
      <c r="F12" s="62" t="s">
        <v>20</v>
      </c>
    </row>
    <row r="13" s="54" customFormat="1" ht="163" customHeight="1" spans="1:6">
      <c r="A13" s="61">
        <v>12</v>
      </c>
      <c r="B13" s="63" t="s">
        <v>36</v>
      </c>
      <c r="C13" s="62" t="s">
        <v>37</v>
      </c>
      <c r="D13" s="70" t="s">
        <v>38</v>
      </c>
      <c r="E13" s="61">
        <f>31*8</f>
        <v>248</v>
      </c>
      <c r="F13" s="61" t="s">
        <v>39</v>
      </c>
    </row>
    <row r="14" s="54" customFormat="1" ht="198" customHeight="1" spans="1:6">
      <c r="A14" s="61">
        <v>13</v>
      </c>
      <c r="B14" s="63" t="s">
        <v>21</v>
      </c>
      <c r="C14" s="63" t="s">
        <v>40</v>
      </c>
      <c r="D14" s="70" t="s">
        <v>41</v>
      </c>
      <c r="E14" s="61">
        <f>E13*2</f>
        <v>496</v>
      </c>
      <c r="F14" s="61" t="s">
        <v>20</v>
      </c>
    </row>
    <row r="15" s="54" customFormat="1" ht="206" customHeight="1" spans="1:6">
      <c r="A15" s="61">
        <v>14</v>
      </c>
      <c r="B15" s="63" t="s">
        <v>42</v>
      </c>
      <c r="C15" s="63" t="s">
        <v>43</v>
      </c>
      <c r="D15" s="70" t="s">
        <v>44</v>
      </c>
      <c r="E15" s="61">
        <f>8*6+11*2*6</f>
        <v>180</v>
      </c>
      <c r="F15" s="61" t="s">
        <v>39</v>
      </c>
    </row>
    <row r="16" s="54" customFormat="1" ht="204" customHeight="1" spans="1:6">
      <c r="A16" s="61">
        <v>15</v>
      </c>
      <c r="B16" s="63" t="s">
        <v>21</v>
      </c>
      <c r="C16" s="63" t="s">
        <v>45</v>
      </c>
      <c r="D16" s="70" t="s">
        <v>46</v>
      </c>
      <c r="E16" s="61">
        <v>180</v>
      </c>
      <c r="F16" s="61" t="s">
        <v>20</v>
      </c>
    </row>
    <row r="17" s="54" customFormat="1" ht="113" customHeight="1" spans="1:6">
      <c r="A17" s="61">
        <v>16</v>
      </c>
      <c r="B17" s="63" t="s">
        <v>47</v>
      </c>
      <c r="C17" s="63" t="s">
        <v>48</v>
      </c>
      <c r="D17" s="71" t="s">
        <v>49</v>
      </c>
      <c r="E17" s="61">
        <v>19</v>
      </c>
      <c r="F17" s="61" t="s">
        <v>50</v>
      </c>
    </row>
    <row r="18" s="54" customFormat="1" ht="184" customHeight="1" spans="1:6">
      <c r="A18" s="61">
        <v>17</v>
      </c>
      <c r="B18" s="68" t="s">
        <v>51</v>
      </c>
      <c r="C18" s="68" t="s">
        <v>52</v>
      </c>
      <c r="D18" s="71" t="s">
        <v>53</v>
      </c>
      <c r="E18" s="61">
        <v>15</v>
      </c>
      <c r="F18" s="61" t="s">
        <v>50</v>
      </c>
    </row>
    <row r="19" s="54" customFormat="1" ht="179" customHeight="1" spans="1:6">
      <c r="A19" s="61">
        <v>18</v>
      </c>
      <c r="B19" s="68" t="s">
        <v>54</v>
      </c>
      <c r="C19" s="68" t="s">
        <v>55</v>
      </c>
      <c r="D19" s="71" t="s">
        <v>56</v>
      </c>
      <c r="E19" s="61">
        <v>30</v>
      </c>
      <c r="F19" s="61" t="s">
        <v>50</v>
      </c>
    </row>
    <row r="20" s="54" customFormat="1" ht="88" customHeight="1" spans="1:6">
      <c r="A20" s="61">
        <v>19</v>
      </c>
      <c r="B20" s="63" t="s">
        <v>57</v>
      </c>
      <c r="C20" s="63" t="s">
        <v>58</v>
      </c>
      <c r="D20" s="70" t="s">
        <v>59</v>
      </c>
      <c r="E20" s="61">
        <v>16</v>
      </c>
      <c r="F20" s="61" t="s">
        <v>20</v>
      </c>
    </row>
    <row r="21" customFormat="1" ht="98" customHeight="1" spans="1:6">
      <c r="A21" s="61">
        <v>20</v>
      </c>
      <c r="B21" s="63" t="s">
        <v>47</v>
      </c>
      <c r="C21" s="63" t="s">
        <v>48</v>
      </c>
      <c r="D21" s="71" t="s">
        <v>49</v>
      </c>
      <c r="E21" s="61">
        <v>30</v>
      </c>
      <c r="F21" s="61" t="s">
        <v>50</v>
      </c>
    </row>
    <row r="22" customFormat="1" ht="142" customHeight="1" spans="1:6">
      <c r="A22" s="61">
        <v>21</v>
      </c>
      <c r="B22" s="63" t="s">
        <v>36</v>
      </c>
      <c r="C22" s="62" t="s">
        <v>37</v>
      </c>
      <c r="D22" s="70" t="s">
        <v>38</v>
      </c>
      <c r="E22" s="61">
        <v>20</v>
      </c>
      <c r="F22" s="61" t="s">
        <v>39</v>
      </c>
    </row>
    <row r="23" customFormat="1" ht="204" customHeight="1" spans="1:6">
      <c r="A23" s="61">
        <v>22</v>
      </c>
      <c r="B23" s="62" t="s">
        <v>60</v>
      </c>
      <c r="C23" s="63" t="s">
        <v>34</v>
      </c>
      <c r="D23" s="71" t="s">
        <v>35</v>
      </c>
      <c r="E23" s="62">
        <v>20</v>
      </c>
      <c r="F23" s="62" t="s">
        <v>20</v>
      </c>
    </row>
    <row r="24" customFormat="1" ht="98" customHeight="1" spans="1:6">
      <c r="A24" s="61">
        <v>23</v>
      </c>
      <c r="B24" s="63" t="s">
        <v>47</v>
      </c>
      <c r="C24" s="63" t="s">
        <v>48</v>
      </c>
      <c r="D24" s="71" t="s">
        <v>49</v>
      </c>
      <c r="E24" s="61">
        <v>10</v>
      </c>
      <c r="F24" s="61" t="s">
        <v>50</v>
      </c>
    </row>
    <row r="25" s="55" customFormat="1" ht="108" customHeight="1" spans="1:6">
      <c r="A25" s="61">
        <v>24</v>
      </c>
      <c r="B25" s="68" t="s">
        <v>61</v>
      </c>
      <c r="C25" s="68" t="s">
        <v>62</v>
      </c>
      <c r="D25" s="71" t="s">
        <v>63</v>
      </c>
      <c r="E25" s="63">
        <v>10</v>
      </c>
      <c r="F25" s="62" t="s">
        <v>15</v>
      </c>
    </row>
    <row r="26" s="55" customFormat="1" ht="128" customHeight="1" spans="1:6">
      <c r="A26" s="61">
        <v>25</v>
      </c>
      <c r="B26" s="68" t="s">
        <v>64</v>
      </c>
      <c r="C26" s="68" t="s">
        <v>65</v>
      </c>
      <c r="D26" s="71" t="s">
        <v>66</v>
      </c>
      <c r="E26" s="63">
        <v>5</v>
      </c>
      <c r="F26" s="62" t="s">
        <v>15</v>
      </c>
    </row>
    <row r="27" s="55" customFormat="1" ht="81" customHeight="1" spans="1:6">
      <c r="A27" s="61">
        <v>26</v>
      </c>
      <c r="B27" s="62" t="s">
        <v>67</v>
      </c>
      <c r="C27" s="62" t="s">
        <v>68</v>
      </c>
      <c r="D27" s="71" t="s">
        <v>69</v>
      </c>
      <c r="E27" s="63">
        <v>5</v>
      </c>
      <c r="F27" s="62" t="s">
        <v>50</v>
      </c>
    </row>
    <row r="28" s="55" customFormat="1" ht="81" customHeight="1" spans="1:6">
      <c r="A28" s="61">
        <v>27</v>
      </c>
      <c r="B28" s="62" t="s">
        <v>70</v>
      </c>
      <c r="C28" s="62" t="s">
        <v>71</v>
      </c>
      <c r="D28" s="71" t="s">
        <v>72</v>
      </c>
      <c r="E28" s="63">
        <v>60</v>
      </c>
      <c r="F28" s="62" t="s">
        <v>20</v>
      </c>
    </row>
    <row r="29" s="55" customFormat="1" ht="97" customHeight="1" spans="1:6">
      <c r="A29" s="61">
        <v>28</v>
      </c>
      <c r="B29" s="62" t="s">
        <v>73</v>
      </c>
      <c r="C29" s="62" t="s">
        <v>74</v>
      </c>
      <c r="D29" s="71" t="s">
        <v>75</v>
      </c>
      <c r="E29" s="63">
        <v>20</v>
      </c>
      <c r="F29" s="62" t="s">
        <v>50</v>
      </c>
    </row>
    <row r="30" s="55" customFormat="1" ht="130" customHeight="1" spans="1:6">
      <c r="A30" s="61">
        <v>29</v>
      </c>
      <c r="B30" s="68" t="s">
        <v>76</v>
      </c>
      <c r="C30" s="62" t="s">
        <v>77</v>
      </c>
      <c r="D30" s="71" t="s">
        <v>78</v>
      </c>
      <c r="E30" s="63">
        <v>5</v>
      </c>
      <c r="F30" s="62" t="s">
        <v>15</v>
      </c>
    </row>
    <row r="31" s="55" customFormat="1" ht="81" customHeight="1" spans="1:6">
      <c r="A31" s="61">
        <v>30</v>
      </c>
      <c r="B31" s="62" t="s">
        <v>79</v>
      </c>
      <c r="C31" s="62" t="s">
        <v>80</v>
      </c>
      <c r="D31" s="71" t="s">
        <v>81</v>
      </c>
      <c r="E31" s="63">
        <v>10</v>
      </c>
      <c r="F31" s="62" t="s">
        <v>50</v>
      </c>
    </row>
    <row r="32" ht="43" customHeight="1" spans="1:6">
      <c r="A32" s="61" t="s">
        <v>82</v>
      </c>
      <c r="B32" s="63"/>
      <c r="C32" s="63"/>
      <c r="D32" s="72"/>
      <c r="E32" s="61"/>
      <c r="F32" s="61"/>
    </row>
  </sheetData>
  <mergeCells count="3">
    <mergeCell ref="A1:F1"/>
    <mergeCell ref="C3:C4"/>
    <mergeCell ref="D3:D4"/>
  </mergeCells>
  <printOptions horizontalCentered="1"/>
  <pageMargins left="0.590277777777778" right="0.590277777777778" top="0.786805555555556" bottom="0.786805555555556" header="0.5" footer="0.5"/>
  <pageSetup paperSize="9" scale="7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Q33"/>
  <sheetViews>
    <sheetView view="pageBreakPreview" zoomScaleNormal="100" workbookViewId="0">
      <pane ySplit="2" topLeftCell="A3" activePane="bottomLeft" state="frozen"/>
      <selection/>
      <selection pane="bottomLeft" activeCell="I4" sqref="I4"/>
    </sheetView>
  </sheetViews>
  <sheetFormatPr defaultColWidth="9.025" defaultRowHeight="13.5"/>
  <cols>
    <col min="1" max="1" width="3.475" style="20" customWidth="1"/>
    <col min="2" max="2" width="9.875" style="20" customWidth="1"/>
    <col min="3" max="3" width="10.5" style="20" customWidth="1"/>
    <col min="4" max="4" width="116.75" style="22" customWidth="1"/>
    <col min="5" max="5" width="5.75" style="20" customWidth="1"/>
    <col min="6" max="6" width="6.25" style="20" customWidth="1"/>
    <col min="7" max="16365" width="9.025" style="20"/>
    <col min="16366" max="16367" width="9.025" style="23"/>
    <col min="16368" max="16371" width="9.025" style="20"/>
    <col min="16372" max="16384" width="9.025" style="23"/>
  </cols>
  <sheetData>
    <row r="1" ht="26" customHeight="1" spans="1:6">
      <c r="A1" s="40" t="s">
        <v>83</v>
      </c>
      <c r="B1" s="41"/>
      <c r="C1" s="41"/>
      <c r="D1" s="41"/>
      <c r="E1" s="41"/>
      <c r="F1" s="41"/>
    </row>
    <row r="2" s="20" customFormat="1" ht="42" customHeight="1" spans="1:16367">
      <c r="A2" s="25" t="s">
        <v>1</v>
      </c>
      <c r="B2" s="25" t="s">
        <v>2</v>
      </c>
      <c r="C2" s="25" t="s">
        <v>3</v>
      </c>
      <c r="D2" s="50" t="s">
        <v>4</v>
      </c>
      <c r="E2" s="25" t="s">
        <v>5</v>
      </c>
      <c r="F2" s="25" t="s">
        <v>6</v>
      </c>
      <c r="XEL2" s="23"/>
      <c r="XEM2" s="23"/>
    </row>
    <row r="3" s="21" customFormat="1" ht="24" customHeight="1" spans="1:16371">
      <c r="A3" s="42" t="s">
        <v>84</v>
      </c>
      <c r="B3" s="42"/>
      <c r="C3" s="42"/>
      <c r="D3" s="42"/>
      <c r="E3" s="42"/>
      <c r="F3" s="42"/>
      <c r="G3" s="20"/>
      <c r="H3" s="20"/>
      <c r="I3" s="20"/>
      <c r="J3" s="20"/>
      <c r="K3" s="20"/>
      <c r="XEL3" s="23"/>
      <c r="XEM3" s="23"/>
      <c r="XEN3" s="20"/>
      <c r="XEO3" s="20"/>
      <c r="XEP3" s="20"/>
      <c r="XEQ3" s="20"/>
    </row>
    <row r="4" s="20" customFormat="1" ht="409" customHeight="1" spans="1:16367">
      <c r="A4" s="45">
        <v>7</v>
      </c>
      <c r="B4" s="45" t="s">
        <v>85</v>
      </c>
      <c r="C4" s="46" t="s">
        <v>86</v>
      </c>
      <c r="D4" s="51" t="s">
        <v>87</v>
      </c>
      <c r="E4" s="45">
        <v>318</v>
      </c>
      <c r="F4" s="45" t="s">
        <v>20</v>
      </c>
      <c r="XEL4" s="23"/>
      <c r="XEM4" s="23"/>
    </row>
    <row r="5" s="20" customFormat="1" ht="207" customHeight="1" spans="1:16367">
      <c r="A5" s="31">
        <v>8</v>
      </c>
      <c r="B5" s="31" t="s">
        <v>88</v>
      </c>
      <c r="C5" s="43" t="s">
        <v>89</v>
      </c>
      <c r="D5" s="44" t="s">
        <v>90</v>
      </c>
      <c r="E5" s="31">
        <v>636</v>
      </c>
      <c r="F5" s="31" t="s">
        <v>20</v>
      </c>
      <c r="XEL5" s="23"/>
      <c r="XEM5" s="23"/>
    </row>
    <row r="6" s="20" customFormat="1" ht="106" customHeight="1" spans="1:16367">
      <c r="A6" s="31">
        <v>9</v>
      </c>
      <c r="B6" s="31" t="s">
        <v>21</v>
      </c>
      <c r="C6" s="43" t="s">
        <v>91</v>
      </c>
      <c r="D6" s="38" t="s">
        <v>92</v>
      </c>
      <c r="E6" s="31">
        <f>E4*2</f>
        <v>636</v>
      </c>
      <c r="F6" s="31" t="s">
        <v>39</v>
      </c>
      <c r="XEL6" s="23"/>
      <c r="XEM6" s="23"/>
    </row>
    <row r="7" s="20" customFormat="1" ht="239" customHeight="1" spans="1:16367">
      <c r="A7" s="31">
        <v>10</v>
      </c>
      <c r="B7" s="31" t="s">
        <v>93</v>
      </c>
      <c r="C7" s="43" t="s">
        <v>94</v>
      </c>
      <c r="D7" s="44" t="s">
        <v>95</v>
      </c>
      <c r="E7" s="31">
        <v>318</v>
      </c>
      <c r="F7" s="31" t="s">
        <v>50</v>
      </c>
      <c r="XEL7" s="23"/>
      <c r="XEM7" s="23"/>
    </row>
    <row r="8" s="20" customFormat="1" ht="175" customHeight="1" spans="1:16367">
      <c r="A8" s="31">
        <v>13</v>
      </c>
      <c r="B8" s="31" t="s">
        <v>96</v>
      </c>
      <c r="C8" s="31" t="s">
        <v>97</v>
      </c>
      <c r="D8" s="47" t="s">
        <v>98</v>
      </c>
      <c r="E8" s="31">
        <v>9</v>
      </c>
      <c r="F8" s="31" t="s">
        <v>20</v>
      </c>
      <c r="XEL8" s="23"/>
      <c r="XEM8" s="23"/>
    </row>
    <row r="9" s="20" customFormat="1" ht="72" customHeight="1" spans="1:16367">
      <c r="A9" s="31">
        <v>14</v>
      </c>
      <c r="B9" s="31" t="s">
        <v>99</v>
      </c>
      <c r="C9" s="31" t="s">
        <v>100</v>
      </c>
      <c r="D9" s="47" t="s">
        <v>101</v>
      </c>
      <c r="E9" s="31">
        <v>9</v>
      </c>
      <c r="F9" s="31" t="s">
        <v>20</v>
      </c>
      <c r="XEL9" s="23"/>
      <c r="XEM9" s="23"/>
    </row>
    <row r="10" s="20" customFormat="1" ht="90" customHeight="1" spans="1:16367">
      <c r="A10" s="31">
        <v>15</v>
      </c>
      <c r="B10" s="31" t="s">
        <v>102</v>
      </c>
      <c r="C10" s="31" t="s">
        <v>103</v>
      </c>
      <c r="D10" s="47" t="s">
        <v>104</v>
      </c>
      <c r="E10" s="31">
        <v>9</v>
      </c>
      <c r="F10" s="31" t="s">
        <v>50</v>
      </c>
      <c r="XEL10" s="23"/>
      <c r="XEM10" s="23"/>
    </row>
    <row r="11" s="20" customFormat="1" ht="102" customHeight="1" spans="1:16367">
      <c r="A11" s="37">
        <v>16</v>
      </c>
      <c r="B11" s="37" t="s">
        <v>21</v>
      </c>
      <c r="C11" s="52" t="s">
        <v>91</v>
      </c>
      <c r="D11" s="48" t="s">
        <v>105</v>
      </c>
      <c r="E11" s="37">
        <v>9</v>
      </c>
      <c r="F11" s="37" t="s">
        <v>39</v>
      </c>
      <c r="XEL11" s="23"/>
      <c r="XEM11" s="23"/>
    </row>
    <row r="12" s="20" customFormat="1" ht="105" customHeight="1" spans="1:16367">
      <c r="A12" s="31">
        <v>17</v>
      </c>
      <c r="B12" s="31" t="s">
        <v>106</v>
      </c>
      <c r="C12" s="31" t="s">
        <v>107</v>
      </c>
      <c r="D12" s="38" t="s">
        <v>108</v>
      </c>
      <c r="E12" s="31">
        <v>9</v>
      </c>
      <c r="F12" s="31" t="s">
        <v>50</v>
      </c>
      <c r="XEL12" s="23"/>
      <c r="XEM12" s="23"/>
    </row>
    <row r="13" s="20" customFormat="1" ht="132" customHeight="1" spans="1:16367">
      <c r="A13" s="31">
        <v>18</v>
      </c>
      <c r="B13" s="31" t="s">
        <v>109</v>
      </c>
      <c r="C13" s="43" t="s">
        <v>110</v>
      </c>
      <c r="D13" s="48" t="s">
        <v>111</v>
      </c>
      <c r="E13" s="31">
        <v>53</v>
      </c>
      <c r="F13" s="31" t="s">
        <v>20</v>
      </c>
      <c r="XEL13" s="23"/>
      <c r="XEM13" s="23"/>
    </row>
    <row r="14" s="20" customFormat="1" ht="53" customHeight="1" spans="1:16367">
      <c r="A14" s="31">
        <v>19</v>
      </c>
      <c r="B14" s="31" t="s">
        <v>112</v>
      </c>
      <c r="C14" s="43" t="s">
        <v>113</v>
      </c>
      <c r="D14" s="49"/>
      <c r="E14" s="31">
        <v>18</v>
      </c>
      <c r="F14" s="31" t="s">
        <v>20</v>
      </c>
      <c r="XEL14" s="23"/>
      <c r="XEM14" s="23"/>
    </row>
    <row r="15" s="20" customFormat="1" ht="99" customHeight="1" spans="1:16367">
      <c r="A15" s="31">
        <v>20</v>
      </c>
      <c r="B15" s="31" t="s">
        <v>21</v>
      </c>
      <c r="C15" s="31" t="s">
        <v>114</v>
      </c>
      <c r="D15" s="47" t="s">
        <v>115</v>
      </c>
      <c r="E15" s="31">
        <v>390</v>
      </c>
      <c r="F15" s="31" t="s">
        <v>39</v>
      </c>
      <c r="XEL15" s="23"/>
      <c r="XEM15" s="23"/>
    </row>
    <row r="16" s="20" customFormat="1" ht="174" customHeight="1" spans="1:16367">
      <c r="A16" s="45">
        <v>21</v>
      </c>
      <c r="B16" s="45" t="s">
        <v>116</v>
      </c>
      <c r="C16" s="45" t="s">
        <v>117</v>
      </c>
      <c r="D16" s="51" t="s">
        <v>118</v>
      </c>
      <c r="E16" s="45">
        <v>71</v>
      </c>
      <c r="F16" s="45" t="s">
        <v>50</v>
      </c>
      <c r="XEL16" s="23"/>
      <c r="XEM16" s="23"/>
    </row>
    <row r="17" s="20" customFormat="1" ht="158" customHeight="1" spans="1:16367">
      <c r="A17" s="31">
        <v>22</v>
      </c>
      <c r="B17" s="31" t="s">
        <v>109</v>
      </c>
      <c r="C17" s="31" t="s">
        <v>110</v>
      </c>
      <c r="D17" s="38" t="s">
        <v>119</v>
      </c>
      <c r="E17" s="31">
        <v>20</v>
      </c>
      <c r="F17" s="31" t="s">
        <v>20</v>
      </c>
      <c r="XEL17" s="23"/>
      <c r="XEM17" s="23"/>
    </row>
    <row r="18" s="20" customFormat="1" ht="94" customHeight="1" spans="1:16367">
      <c r="A18" s="31">
        <v>23</v>
      </c>
      <c r="B18" s="31" t="s">
        <v>21</v>
      </c>
      <c r="C18" s="31" t="s">
        <v>114</v>
      </c>
      <c r="D18" s="47" t="s">
        <v>115</v>
      </c>
      <c r="E18" s="31">
        <f>E17*6</f>
        <v>120</v>
      </c>
      <c r="F18" s="31" t="s">
        <v>39</v>
      </c>
      <c r="XEL18" s="23"/>
      <c r="XEM18" s="23"/>
    </row>
    <row r="19" s="20" customFormat="1" ht="79" customHeight="1" spans="1:16367">
      <c r="A19" s="31">
        <v>26</v>
      </c>
      <c r="B19" s="31" t="s">
        <v>120</v>
      </c>
      <c r="C19" s="31" t="s">
        <v>121</v>
      </c>
      <c r="D19" s="47" t="s">
        <v>122</v>
      </c>
      <c r="E19" s="31">
        <v>10</v>
      </c>
      <c r="F19" s="31" t="s">
        <v>123</v>
      </c>
      <c r="XEL19" s="23"/>
      <c r="XEM19" s="23"/>
    </row>
    <row r="20" s="20" customFormat="1" ht="84" customHeight="1" spans="1:16367">
      <c r="A20" s="31">
        <v>27</v>
      </c>
      <c r="B20" s="31" t="s">
        <v>124</v>
      </c>
      <c r="C20" s="31" t="s">
        <v>125</v>
      </c>
      <c r="D20" s="47" t="s">
        <v>126</v>
      </c>
      <c r="E20" s="31">
        <v>10</v>
      </c>
      <c r="F20" s="31" t="s">
        <v>50</v>
      </c>
      <c r="XEL20" s="23"/>
      <c r="XEM20" s="23"/>
    </row>
    <row r="21" s="20" customFormat="1" ht="75" customHeight="1" spans="1:16367">
      <c r="A21" s="31">
        <v>28</v>
      </c>
      <c r="B21" s="31" t="s">
        <v>127</v>
      </c>
      <c r="C21" s="31" t="s">
        <v>128</v>
      </c>
      <c r="D21" s="47" t="s">
        <v>129</v>
      </c>
      <c r="E21" s="31">
        <f>E20*5</f>
        <v>50</v>
      </c>
      <c r="F21" s="31" t="s">
        <v>39</v>
      </c>
      <c r="XEL21" s="23"/>
      <c r="XEM21" s="23"/>
    </row>
    <row r="22" s="20" customFormat="1" ht="132" spans="1:16367">
      <c r="A22" s="31">
        <v>29</v>
      </c>
      <c r="B22" s="31" t="s">
        <v>130</v>
      </c>
      <c r="C22" s="31" t="s">
        <v>131</v>
      </c>
      <c r="D22" s="38" t="s">
        <v>132</v>
      </c>
      <c r="E22" s="31">
        <v>4</v>
      </c>
      <c r="F22" s="31" t="s">
        <v>20</v>
      </c>
      <c r="XEL22" s="23"/>
      <c r="XEM22" s="23"/>
    </row>
    <row r="23" s="20" customFormat="1" ht="66" customHeight="1" spans="1:16367">
      <c r="A23" s="31">
        <v>30</v>
      </c>
      <c r="B23" s="31" t="s">
        <v>133</v>
      </c>
      <c r="C23" s="31" t="s">
        <v>134</v>
      </c>
      <c r="D23" s="47" t="s">
        <v>101</v>
      </c>
      <c r="E23" s="31">
        <v>4</v>
      </c>
      <c r="F23" s="31" t="s">
        <v>20</v>
      </c>
      <c r="XEL23" s="23"/>
      <c r="XEM23" s="23"/>
    </row>
    <row r="24" s="20" customFormat="1" ht="66" customHeight="1" spans="1:16367">
      <c r="A24" s="31">
        <v>31</v>
      </c>
      <c r="B24" s="31" t="s">
        <v>135</v>
      </c>
      <c r="C24" s="31" t="s">
        <v>136</v>
      </c>
      <c r="D24" s="38" t="s">
        <v>137</v>
      </c>
      <c r="E24" s="31">
        <v>4</v>
      </c>
      <c r="F24" s="31" t="s">
        <v>50</v>
      </c>
      <c r="XEL24" s="23"/>
      <c r="XEM24" s="23"/>
    </row>
    <row r="25" s="20" customFormat="1" ht="94" customHeight="1" spans="1:16367">
      <c r="A25" s="31">
        <v>32</v>
      </c>
      <c r="B25" s="31" t="s">
        <v>138</v>
      </c>
      <c r="C25" s="31" t="s">
        <v>139</v>
      </c>
      <c r="D25" s="38" t="s">
        <v>140</v>
      </c>
      <c r="E25" s="31">
        <v>4</v>
      </c>
      <c r="F25" s="31" t="s">
        <v>20</v>
      </c>
      <c r="XEL25" s="23"/>
      <c r="XEM25" s="23"/>
    </row>
    <row r="26" s="20" customFormat="1" ht="142" customHeight="1" spans="1:16367">
      <c r="A26" s="31">
        <v>33</v>
      </c>
      <c r="B26" s="31" t="s">
        <v>141</v>
      </c>
      <c r="C26" s="31" t="s">
        <v>142</v>
      </c>
      <c r="D26" s="47" t="s">
        <v>143</v>
      </c>
      <c r="E26" s="31">
        <v>4</v>
      </c>
      <c r="F26" s="31" t="s">
        <v>39</v>
      </c>
      <c r="XEL26" s="23"/>
      <c r="XEM26" s="23"/>
    </row>
    <row r="27" s="20" customFormat="1" ht="99" customHeight="1" spans="1:16367">
      <c r="A27" s="37">
        <v>34</v>
      </c>
      <c r="B27" s="37" t="s">
        <v>144</v>
      </c>
      <c r="C27" s="37" t="s">
        <v>145</v>
      </c>
      <c r="D27" s="48" t="s">
        <v>146</v>
      </c>
      <c r="E27" s="37">
        <v>4</v>
      </c>
      <c r="F27" s="37" t="s">
        <v>50</v>
      </c>
      <c r="XEL27" s="23"/>
      <c r="XEM27" s="23"/>
    </row>
    <row r="28" s="20" customFormat="1" ht="98" customHeight="1" spans="1:16367">
      <c r="A28" s="37"/>
      <c r="B28" s="37" t="s">
        <v>147</v>
      </c>
      <c r="C28" s="37" t="s">
        <v>148</v>
      </c>
      <c r="D28" s="48" t="s">
        <v>149</v>
      </c>
      <c r="E28" s="37">
        <v>4</v>
      </c>
      <c r="F28" s="37" t="s">
        <v>15</v>
      </c>
      <c r="XEL28" s="23"/>
      <c r="XEM28" s="23"/>
    </row>
    <row r="29" s="20" customFormat="1" ht="76" customHeight="1" spans="1:16367">
      <c r="A29" s="37"/>
      <c r="B29" s="31" t="s">
        <v>57</v>
      </c>
      <c r="C29" s="31" t="s">
        <v>150</v>
      </c>
      <c r="D29" s="38" t="s">
        <v>151</v>
      </c>
      <c r="E29" s="31">
        <v>4</v>
      </c>
      <c r="F29" s="31" t="s">
        <v>20</v>
      </c>
      <c r="XEL29" s="23"/>
      <c r="XEM29" s="23"/>
    </row>
    <row r="30" s="20" customFormat="1" ht="92" customHeight="1" spans="1:16367">
      <c r="A30" s="37"/>
      <c r="B30" s="31" t="s">
        <v>152</v>
      </c>
      <c r="C30" s="31" t="s">
        <v>153</v>
      </c>
      <c r="D30" s="38" t="s">
        <v>154</v>
      </c>
      <c r="E30" s="31">
        <v>4</v>
      </c>
      <c r="F30" s="31" t="s">
        <v>123</v>
      </c>
      <c r="XEL30" s="23"/>
      <c r="XEM30" s="23"/>
    </row>
    <row r="31" s="20" customFormat="1" ht="93" customHeight="1" spans="1:16367">
      <c r="A31" s="37"/>
      <c r="B31" s="37" t="s">
        <v>155</v>
      </c>
      <c r="C31" s="37" t="s">
        <v>156</v>
      </c>
      <c r="D31" s="48" t="s">
        <v>157</v>
      </c>
      <c r="E31" s="37">
        <v>8</v>
      </c>
      <c r="F31" s="37" t="s">
        <v>39</v>
      </c>
      <c r="XEL31" s="23"/>
      <c r="XEM31" s="23"/>
    </row>
    <row r="32" s="20" customFormat="1" ht="93" customHeight="1" spans="1:16367">
      <c r="A32" s="37"/>
      <c r="B32" s="37" t="s">
        <v>158</v>
      </c>
      <c r="C32" s="37" t="s">
        <v>159</v>
      </c>
      <c r="D32" s="53"/>
      <c r="E32" s="37">
        <v>8</v>
      </c>
      <c r="F32" s="37" t="s">
        <v>39</v>
      </c>
      <c r="XEL32" s="23"/>
      <c r="XEM32" s="23"/>
    </row>
    <row r="33" s="20" customFormat="1" ht="58" customHeight="1" spans="1:16367">
      <c r="A33" s="31" t="s">
        <v>160</v>
      </c>
      <c r="B33" s="31"/>
      <c r="C33" s="31"/>
      <c r="D33" s="38"/>
      <c r="E33" s="31"/>
      <c r="F33" s="31"/>
      <c r="XEL33" s="23"/>
      <c r="XEM33" s="23"/>
    </row>
  </sheetData>
  <autoFilter ref="A2:XFD33">
    <extLst/>
  </autoFilter>
  <mergeCells count="4">
    <mergeCell ref="A1:F1"/>
    <mergeCell ref="A3:F3"/>
    <mergeCell ref="D13:D14"/>
    <mergeCell ref="D31:D32"/>
  </mergeCells>
  <pageMargins left="0.75" right="0.75" top="1" bottom="1" header="0.5" footer="0.5"/>
  <pageSetup paperSize="9" scale="70" orientation="landscape"/>
  <headerFooter/>
  <rowBreaks count="1" manualBreakCount="1">
    <brk id="30"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28"/>
  <sheetViews>
    <sheetView workbookViewId="0">
      <pane ySplit="2" topLeftCell="A3" activePane="bottomLeft" state="frozen"/>
      <selection/>
      <selection pane="bottomLeft" activeCell="I4" sqref="I4"/>
    </sheetView>
  </sheetViews>
  <sheetFormatPr defaultColWidth="9.025" defaultRowHeight="13.5"/>
  <cols>
    <col min="1" max="1" width="5.25" style="20" customWidth="1"/>
    <col min="2" max="2" width="5.375" style="20" customWidth="1"/>
    <col min="3" max="3" width="7.75" style="20" customWidth="1"/>
    <col min="4" max="4" width="127.75" style="22" customWidth="1"/>
    <col min="5" max="5" width="4.68333333333333" style="20" customWidth="1"/>
    <col min="6" max="6" width="4.53333333333333" style="20" customWidth="1"/>
    <col min="7" max="16364" width="9.025" style="20"/>
    <col min="16365" max="16366" width="9.025" style="23"/>
    <col min="16367" max="16370" width="9.025" style="20"/>
    <col min="16371" max="16384" width="9.025" style="23"/>
  </cols>
  <sheetData>
    <row r="1" ht="22.5" spans="1:6">
      <c r="A1" s="40" t="s">
        <v>161</v>
      </c>
      <c r="B1" s="41"/>
      <c r="C1" s="41"/>
      <c r="D1" s="41"/>
      <c r="E1" s="41"/>
      <c r="F1" s="41"/>
    </row>
    <row r="2" s="20" customFormat="1" ht="36" customHeight="1" spans="1:16378">
      <c r="A2" s="25" t="s">
        <v>1</v>
      </c>
      <c r="B2" s="25" t="s">
        <v>2</v>
      </c>
      <c r="C2" s="25" t="s">
        <v>3</v>
      </c>
      <c r="D2" s="25" t="s">
        <v>4</v>
      </c>
      <c r="E2" s="25" t="s">
        <v>5</v>
      </c>
      <c r="F2" s="25" t="s">
        <v>6</v>
      </c>
      <c r="XEK2" s="39"/>
      <c r="XEL2" s="39"/>
      <c r="XES2" s="39"/>
      <c r="XET2" s="39"/>
      <c r="XEU2" s="39"/>
      <c r="XEV2" s="39"/>
      <c r="XEW2" s="39"/>
      <c r="XEX2" s="39"/>
    </row>
    <row r="3" s="21" customFormat="1" ht="26" customHeight="1" spans="1:16370">
      <c r="A3" s="42" t="s">
        <v>84</v>
      </c>
      <c r="B3" s="42"/>
      <c r="C3" s="42"/>
      <c r="D3" s="42"/>
      <c r="E3" s="42"/>
      <c r="F3" s="42"/>
      <c r="G3" s="20"/>
      <c r="H3" s="20"/>
      <c r="I3" s="20"/>
      <c r="J3" s="20"/>
      <c r="XEK3" s="23"/>
      <c r="XEL3" s="23"/>
      <c r="XEM3" s="20"/>
      <c r="XEN3" s="20"/>
      <c r="XEO3" s="20"/>
      <c r="XEP3" s="20"/>
    </row>
    <row r="4" s="20" customFormat="1" ht="321" customHeight="1" spans="1:16366">
      <c r="A4" s="31">
        <v>7</v>
      </c>
      <c r="B4" s="31" t="s">
        <v>85</v>
      </c>
      <c r="C4" s="43" t="s">
        <v>86</v>
      </c>
      <c r="D4" s="44" t="s">
        <v>162</v>
      </c>
      <c r="E4" s="31">
        <v>318</v>
      </c>
      <c r="F4" s="31" t="s">
        <v>20</v>
      </c>
      <c r="XEK4" s="23"/>
      <c r="XEL4" s="23"/>
    </row>
    <row r="5" s="20" customFormat="1" ht="174" customHeight="1" spans="1:16366">
      <c r="A5" s="45">
        <v>8</v>
      </c>
      <c r="B5" s="45" t="s">
        <v>88</v>
      </c>
      <c r="C5" s="46" t="s">
        <v>89</v>
      </c>
      <c r="D5" s="46" t="s">
        <v>163</v>
      </c>
      <c r="E5" s="45">
        <v>636</v>
      </c>
      <c r="F5" s="45" t="s">
        <v>20</v>
      </c>
      <c r="XEK5" s="23"/>
      <c r="XEL5" s="23"/>
    </row>
    <row r="6" s="20" customFormat="1" ht="105" customHeight="1" spans="1:16366">
      <c r="A6" s="31">
        <v>9</v>
      </c>
      <c r="B6" s="31" t="s">
        <v>21</v>
      </c>
      <c r="C6" s="43" t="s">
        <v>91</v>
      </c>
      <c r="D6" s="38" t="s">
        <v>92</v>
      </c>
      <c r="E6" s="31">
        <f>E4*2</f>
        <v>636</v>
      </c>
      <c r="F6" s="31" t="s">
        <v>39</v>
      </c>
      <c r="XEK6" s="23"/>
      <c r="XEL6" s="23"/>
    </row>
    <row r="7" s="20" customFormat="1" ht="185" customHeight="1" spans="1:16366">
      <c r="A7" s="31">
        <v>10</v>
      </c>
      <c r="B7" s="31" t="s">
        <v>93</v>
      </c>
      <c r="C7" s="43" t="s">
        <v>94</v>
      </c>
      <c r="D7" s="44" t="s">
        <v>95</v>
      </c>
      <c r="E7" s="31">
        <v>318</v>
      </c>
      <c r="F7" s="31" t="s">
        <v>50</v>
      </c>
      <c r="XEK7" s="23"/>
      <c r="XEL7" s="23"/>
    </row>
    <row r="8" s="20" customFormat="1" ht="145" customHeight="1" spans="1:16366">
      <c r="A8" s="31">
        <v>13</v>
      </c>
      <c r="B8" s="31" t="s">
        <v>96</v>
      </c>
      <c r="C8" s="31" t="s">
        <v>164</v>
      </c>
      <c r="D8" s="47" t="s">
        <v>98</v>
      </c>
      <c r="E8" s="31">
        <v>8</v>
      </c>
      <c r="F8" s="31" t="s">
        <v>20</v>
      </c>
      <c r="XEK8" s="23"/>
      <c r="XEL8" s="23"/>
    </row>
    <row r="9" s="20" customFormat="1" ht="57" customHeight="1" spans="1:16366">
      <c r="A9" s="31">
        <v>14</v>
      </c>
      <c r="B9" s="31" t="s">
        <v>99</v>
      </c>
      <c r="C9" s="31" t="s">
        <v>165</v>
      </c>
      <c r="D9" s="47" t="s">
        <v>101</v>
      </c>
      <c r="E9" s="31">
        <v>8</v>
      </c>
      <c r="F9" s="31" t="s">
        <v>20</v>
      </c>
      <c r="XEK9" s="23"/>
      <c r="XEL9" s="23"/>
    </row>
    <row r="10" s="20" customFormat="1" ht="77" customHeight="1" spans="1:16366">
      <c r="A10" s="31">
        <v>15</v>
      </c>
      <c r="B10" s="31" t="s">
        <v>102</v>
      </c>
      <c r="C10" s="31" t="s">
        <v>103</v>
      </c>
      <c r="D10" s="47" t="s">
        <v>104</v>
      </c>
      <c r="E10" s="31">
        <v>8</v>
      </c>
      <c r="F10" s="31" t="s">
        <v>50</v>
      </c>
      <c r="XEK10" s="23"/>
      <c r="XEL10" s="23"/>
    </row>
    <row r="11" s="20" customFormat="1" ht="96" spans="1:16366">
      <c r="A11" s="31">
        <v>16</v>
      </c>
      <c r="B11" s="31" t="s">
        <v>21</v>
      </c>
      <c r="C11" s="43" t="s">
        <v>91</v>
      </c>
      <c r="D11" s="38" t="s">
        <v>105</v>
      </c>
      <c r="E11" s="31">
        <v>8</v>
      </c>
      <c r="F11" s="31" t="s">
        <v>39</v>
      </c>
      <c r="XEK11" s="23"/>
      <c r="XEL11" s="23"/>
    </row>
    <row r="12" s="20" customFormat="1" ht="80" customHeight="1" spans="1:16366">
      <c r="A12" s="31">
        <v>17</v>
      </c>
      <c r="B12" s="31" t="s">
        <v>106</v>
      </c>
      <c r="C12" s="31" t="s">
        <v>107</v>
      </c>
      <c r="D12" s="38" t="s">
        <v>108</v>
      </c>
      <c r="E12" s="31">
        <v>8</v>
      </c>
      <c r="F12" s="31" t="s">
        <v>50</v>
      </c>
      <c r="XEK12" s="23"/>
      <c r="XEL12" s="23"/>
    </row>
    <row r="13" s="20" customFormat="1" ht="84" customHeight="1" spans="1:16366">
      <c r="A13" s="31">
        <v>18</v>
      </c>
      <c r="B13" s="31" t="s">
        <v>109</v>
      </c>
      <c r="C13" s="31" t="s">
        <v>110</v>
      </c>
      <c r="D13" s="48" t="s">
        <v>111</v>
      </c>
      <c r="E13" s="31">
        <v>53</v>
      </c>
      <c r="F13" s="31" t="s">
        <v>20</v>
      </c>
      <c r="XEK13" s="23"/>
      <c r="XEL13" s="23"/>
    </row>
    <row r="14" s="20" customFormat="1" ht="63" customHeight="1" spans="1:16366">
      <c r="A14" s="31">
        <v>19</v>
      </c>
      <c r="B14" s="31" t="s">
        <v>112</v>
      </c>
      <c r="C14" s="31" t="s">
        <v>113</v>
      </c>
      <c r="D14" s="49"/>
      <c r="E14" s="31">
        <v>18</v>
      </c>
      <c r="F14" s="31" t="s">
        <v>20</v>
      </c>
      <c r="XEK14" s="23"/>
      <c r="XEL14" s="23"/>
    </row>
    <row r="15" s="20" customFormat="1" ht="90" customHeight="1" spans="1:16366">
      <c r="A15" s="31">
        <v>20</v>
      </c>
      <c r="B15" s="31" t="s">
        <v>21</v>
      </c>
      <c r="C15" s="31" t="s">
        <v>114</v>
      </c>
      <c r="D15" s="47" t="s">
        <v>115</v>
      </c>
      <c r="E15" s="31">
        <v>390</v>
      </c>
      <c r="F15" s="31" t="s">
        <v>39</v>
      </c>
      <c r="XEK15" s="23"/>
      <c r="XEL15" s="23"/>
    </row>
    <row r="16" s="20" customFormat="1" ht="156" customHeight="1" spans="1:16366">
      <c r="A16" s="31">
        <v>21</v>
      </c>
      <c r="B16" s="31" t="s">
        <v>116</v>
      </c>
      <c r="C16" s="31" t="s">
        <v>117</v>
      </c>
      <c r="D16" s="44" t="s">
        <v>118</v>
      </c>
      <c r="E16" s="31">
        <v>71</v>
      </c>
      <c r="F16" s="31" t="s">
        <v>50</v>
      </c>
      <c r="XEK16" s="23"/>
      <c r="XEL16" s="23"/>
    </row>
    <row r="17" s="20" customFormat="1" ht="146" customHeight="1" spans="1:16366">
      <c r="A17" s="31">
        <v>22</v>
      </c>
      <c r="B17" s="31" t="s">
        <v>109</v>
      </c>
      <c r="C17" s="31" t="s">
        <v>110</v>
      </c>
      <c r="D17" s="38" t="s">
        <v>119</v>
      </c>
      <c r="E17" s="31">
        <v>20</v>
      </c>
      <c r="F17" s="31" t="s">
        <v>20</v>
      </c>
      <c r="XEK17" s="23"/>
      <c r="XEL17" s="23"/>
    </row>
    <row r="18" s="20" customFormat="1" ht="84" customHeight="1" spans="1:16366">
      <c r="A18" s="31">
        <v>23</v>
      </c>
      <c r="B18" s="31" t="s">
        <v>21</v>
      </c>
      <c r="C18" s="31" t="s">
        <v>114</v>
      </c>
      <c r="D18" s="47" t="s">
        <v>115</v>
      </c>
      <c r="E18" s="31">
        <v>120</v>
      </c>
      <c r="F18" s="31" t="s">
        <v>39</v>
      </c>
      <c r="XEK18" s="23"/>
      <c r="XEL18" s="23"/>
    </row>
    <row r="19" s="20" customFormat="1" ht="73" customHeight="1" spans="1:16366">
      <c r="A19" s="31">
        <v>26</v>
      </c>
      <c r="B19" s="31" t="s">
        <v>120</v>
      </c>
      <c r="C19" s="31" t="s">
        <v>121</v>
      </c>
      <c r="D19" s="38" t="s">
        <v>166</v>
      </c>
      <c r="E19" s="31">
        <v>10</v>
      </c>
      <c r="F19" s="31" t="s">
        <v>123</v>
      </c>
      <c r="XEK19" s="23"/>
      <c r="XEL19" s="23"/>
    </row>
    <row r="20" s="20" customFormat="1" ht="75" customHeight="1" spans="1:16366">
      <c r="A20" s="31">
        <v>27</v>
      </c>
      <c r="B20" s="31" t="s">
        <v>124</v>
      </c>
      <c r="C20" s="31" t="s">
        <v>125</v>
      </c>
      <c r="D20" s="38" t="s">
        <v>167</v>
      </c>
      <c r="E20" s="31">
        <v>10</v>
      </c>
      <c r="F20" s="31" t="s">
        <v>50</v>
      </c>
      <c r="XEK20" s="23"/>
      <c r="XEL20" s="23"/>
    </row>
    <row r="21" s="20" customFormat="1" ht="60" customHeight="1" spans="1:16366">
      <c r="A21" s="31">
        <v>28</v>
      </c>
      <c r="B21" s="31" t="s">
        <v>127</v>
      </c>
      <c r="C21" s="31" t="s">
        <v>128</v>
      </c>
      <c r="D21" s="38" t="s">
        <v>168</v>
      </c>
      <c r="E21" s="31">
        <v>50</v>
      </c>
      <c r="F21" s="31" t="s">
        <v>39</v>
      </c>
      <c r="XEK21" s="23"/>
      <c r="XEL21" s="23"/>
    </row>
    <row r="22" s="20" customFormat="1" ht="120" spans="1:16366">
      <c r="A22" s="31">
        <v>29</v>
      </c>
      <c r="B22" s="31" t="s">
        <v>130</v>
      </c>
      <c r="C22" s="31" t="s">
        <v>169</v>
      </c>
      <c r="D22" s="38" t="s">
        <v>132</v>
      </c>
      <c r="E22" s="31">
        <v>4</v>
      </c>
      <c r="F22" s="31" t="s">
        <v>20</v>
      </c>
      <c r="XEK22" s="23"/>
      <c r="XEL22" s="23"/>
    </row>
    <row r="23" s="20" customFormat="1" ht="66" customHeight="1" spans="1:16366">
      <c r="A23" s="31">
        <v>30</v>
      </c>
      <c r="B23" s="31" t="s">
        <v>133</v>
      </c>
      <c r="C23" s="31" t="s">
        <v>170</v>
      </c>
      <c r="D23" s="47" t="s">
        <v>101</v>
      </c>
      <c r="E23" s="31">
        <v>4</v>
      </c>
      <c r="F23" s="31" t="s">
        <v>20</v>
      </c>
      <c r="XEK23" s="23"/>
      <c r="XEL23" s="23"/>
    </row>
    <row r="24" s="20" customFormat="1" ht="66" customHeight="1" spans="1:16366">
      <c r="A24" s="31">
        <v>31</v>
      </c>
      <c r="B24" s="31" t="s">
        <v>135</v>
      </c>
      <c r="C24" s="31" t="s">
        <v>136</v>
      </c>
      <c r="D24" s="38" t="s">
        <v>137</v>
      </c>
      <c r="E24" s="31">
        <v>4</v>
      </c>
      <c r="F24" s="31" t="s">
        <v>50</v>
      </c>
      <c r="XEK24" s="23"/>
      <c r="XEL24" s="23"/>
    </row>
    <row r="25" s="20" customFormat="1" ht="77" customHeight="1" spans="1:16366">
      <c r="A25" s="31">
        <v>32</v>
      </c>
      <c r="B25" s="31" t="s">
        <v>138</v>
      </c>
      <c r="C25" s="31" t="s">
        <v>139</v>
      </c>
      <c r="D25" s="38" t="s">
        <v>140</v>
      </c>
      <c r="E25" s="31">
        <v>4</v>
      </c>
      <c r="F25" s="31" t="s">
        <v>20</v>
      </c>
      <c r="XEK25" s="23"/>
      <c r="XEL25" s="23"/>
    </row>
    <row r="26" s="20" customFormat="1" ht="120" customHeight="1" spans="1:16366">
      <c r="A26" s="31">
        <v>33</v>
      </c>
      <c r="B26" s="31" t="s">
        <v>141</v>
      </c>
      <c r="C26" s="31" t="s">
        <v>142</v>
      </c>
      <c r="D26" s="47" t="s">
        <v>143</v>
      </c>
      <c r="E26" s="31">
        <v>4</v>
      </c>
      <c r="F26" s="31" t="s">
        <v>39</v>
      </c>
      <c r="XEK26" s="23"/>
      <c r="XEL26" s="23"/>
    </row>
    <row r="27" s="20" customFormat="1" ht="85" customHeight="1" spans="1:16366">
      <c r="A27" s="37">
        <v>34</v>
      </c>
      <c r="B27" s="37" t="s">
        <v>144</v>
      </c>
      <c r="C27" s="37" t="s">
        <v>145</v>
      </c>
      <c r="D27" s="48" t="s">
        <v>146</v>
      </c>
      <c r="E27" s="37">
        <v>4</v>
      </c>
      <c r="F27" s="37" t="s">
        <v>50</v>
      </c>
      <c r="XEK27" s="23"/>
      <c r="XEL27" s="23"/>
    </row>
    <row r="28" s="20" customFormat="1" ht="22" customHeight="1" spans="1:16366">
      <c r="A28" s="31" t="s">
        <v>160</v>
      </c>
      <c r="B28" s="31"/>
      <c r="C28" s="31"/>
      <c r="D28" s="38"/>
      <c r="E28" s="31"/>
      <c r="F28" s="31"/>
      <c r="XEK28" s="23"/>
      <c r="XEL28" s="23"/>
    </row>
  </sheetData>
  <mergeCells count="3">
    <mergeCell ref="A1:F1"/>
    <mergeCell ref="A3:F3"/>
    <mergeCell ref="D13:D14"/>
  </mergeCells>
  <printOptions horizontalCentered="1"/>
  <pageMargins left="0.590277777777778" right="0.590277777777778" top="0.786805555555556" bottom="0.786805555555556" header="0.5" footer="0.5"/>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34"/>
  <sheetViews>
    <sheetView zoomScale="85" zoomScaleNormal="85" workbookViewId="0">
      <pane ySplit="2" topLeftCell="A3" activePane="bottomLeft" state="frozen"/>
      <selection/>
      <selection pane="bottomLeft" activeCell="G30" sqref="G30"/>
    </sheetView>
  </sheetViews>
  <sheetFormatPr defaultColWidth="9.025" defaultRowHeight="13.5"/>
  <cols>
    <col min="1" max="1" width="4.70833333333333" style="20" customWidth="1"/>
    <col min="2" max="2" width="9.55" style="20" customWidth="1"/>
    <col min="3" max="3" width="10.375" style="20" customWidth="1"/>
    <col min="4" max="4" width="123.083333333333" style="22" customWidth="1"/>
    <col min="5" max="5" width="6.03333333333333" style="20" customWidth="1"/>
    <col min="6" max="6" width="6.31666666666667" style="20" customWidth="1"/>
    <col min="7" max="16362" width="9.025" style="20"/>
    <col min="16363" max="16364" width="9.025" style="23"/>
    <col min="16365" max="16368" width="9.025" style="20"/>
    <col min="16369" max="16384" width="9.025" style="23"/>
  </cols>
  <sheetData>
    <row r="1" ht="29" customHeight="1" spans="1:4">
      <c r="A1" s="24" t="s">
        <v>171</v>
      </c>
      <c r="D1" s="20"/>
    </row>
    <row r="2" s="20" customFormat="1" ht="30" customHeight="1" spans="1:16376">
      <c r="A2" s="25" t="s">
        <v>1</v>
      </c>
      <c r="B2" s="25" t="s">
        <v>2</v>
      </c>
      <c r="C2" s="25" t="s">
        <v>3</v>
      </c>
      <c r="D2" s="25" t="s">
        <v>4</v>
      </c>
      <c r="E2" s="25" t="s">
        <v>5</v>
      </c>
      <c r="F2" s="25" t="s">
        <v>6</v>
      </c>
      <c r="XEI2" s="39"/>
      <c r="XEJ2" s="39"/>
      <c r="XEQ2" s="39"/>
      <c r="XER2" s="39"/>
      <c r="XES2" s="39"/>
      <c r="XET2" s="39"/>
      <c r="XEU2" s="39"/>
      <c r="XEV2" s="39"/>
    </row>
    <row r="3" s="21" customFormat="1" ht="22" customHeight="1" spans="1:16368">
      <c r="A3" s="26" t="s">
        <v>84</v>
      </c>
      <c r="B3" s="27"/>
      <c r="C3" s="27"/>
      <c r="D3" s="27"/>
      <c r="E3" s="27"/>
      <c r="F3" s="27"/>
      <c r="G3" s="20"/>
      <c r="H3" s="20"/>
      <c r="XEI3" s="23"/>
      <c r="XEJ3" s="23"/>
      <c r="XEK3" s="20"/>
      <c r="XEL3" s="20"/>
      <c r="XEM3" s="20"/>
      <c r="XEN3" s="20"/>
    </row>
    <row r="4" s="20" customFormat="1" ht="170" customHeight="1" spans="1:16364">
      <c r="A4" s="28">
        <v>1</v>
      </c>
      <c r="B4" s="28" t="s">
        <v>172</v>
      </c>
      <c r="C4" s="29" t="s">
        <v>169</v>
      </c>
      <c r="D4" s="30" t="s">
        <v>173</v>
      </c>
      <c r="E4" s="31">
        <v>138</v>
      </c>
      <c r="F4" s="31" t="s">
        <v>20</v>
      </c>
      <c r="XEI4" s="23"/>
      <c r="XEJ4" s="23"/>
    </row>
    <row r="5" s="20" customFormat="1" ht="66" customHeight="1" spans="1:16364">
      <c r="A5" s="28">
        <v>2</v>
      </c>
      <c r="B5" s="28" t="s">
        <v>174</v>
      </c>
      <c r="C5" s="29" t="s">
        <v>136</v>
      </c>
      <c r="D5" s="29" t="s">
        <v>175</v>
      </c>
      <c r="E5" s="31">
        <f>E4*2</f>
        <v>276</v>
      </c>
      <c r="F5" s="31" t="s">
        <v>50</v>
      </c>
      <c r="XEI5" s="23"/>
      <c r="XEJ5" s="23"/>
    </row>
    <row r="6" s="20" customFormat="1" ht="66" customHeight="1" spans="1:16364">
      <c r="A6" s="28">
        <v>3</v>
      </c>
      <c r="B6" s="28" t="s">
        <v>176</v>
      </c>
      <c r="C6" s="29" t="s">
        <v>170</v>
      </c>
      <c r="D6" s="33" t="s">
        <v>101</v>
      </c>
      <c r="E6" s="31">
        <v>138</v>
      </c>
      <c r="F6" s="31" t="s">
        <v>20</v>
      </c>
      <c r="XEI6" s="23"/>
      <c r="XEJ6" s="23"/>
    </row>
    <row r="7" s="20" customFormat="1" ht="66" customHeight="1" spans="1:16364">
      <c r="A7" s="28">
        <v>4</v>
      </c>
      <c r="B7" s="28" t="s">
        <v>177</v>
      </c>
      <c r="C7" s="29" t="s">
        <v>139</v>
      </c>
      <c r="D7" s="29" t="s">
        <v>178</v>
      </c>
      <c r="E7" s="31">
        <v>138</v>
      </c>
      <c r="F7" s="31" t="s">
        <v>20</v>
      </c>
      <c r="XEI7" s="23"/>
      <c r="XEJ7" s="23"/>
    </row>
    <row r="8" s="20" customFormat="1" ht="149" customHeight="1" spans="1:16364">
      <c r="A8" s="28">
        <v>5</v>
      </c>
      <c r="B8" s="28" t="s">
        <v>179</v>
      </c>
      <c r="C8" s="28" t="s">
        <v>142</v>
      </c>
      <c r="D8" s="32" t="s">
        <v>180</v>
      </c>
      <c r="E8" s="31">
        <v>138</v>
      </c>
      <c r="F8" s="31" t="s">
        <v>39</v>
      </c>
      <c r="XEI8" s="23"/>
      <c r="XEJ8" s="23"/>
    </row>
    <row r="9" s="20" customFormat="1" ht="69" customHeight="1" spans="1:16364">
      <c r="A9" s="28">
        <v>6</v>
      </c>
      <c r="B9" s="28" t="s">
        <v>181</v>
      </c>
      <c r="C9" s="28" t="s">
        <v>182</v>
      </c>
      <c r="D9" s="32" t="s">
        <v>183</v>
      </c>
      <c r="E9" s="31">
        <v>138</v>
      </c>
      <c r="F9" s="31" t="s">
        <v>50</v>
      </c>
      <c r="XEI9" s="23"/>
      <c r="XEJ9" s="23"/>
    </row>
    <row r="10" s="20" customFormat="1" ht="408" customHeight="1" spans="1:16364">
      <c r="A10" s="28">
        <v>7</v>
      </c>
      <c r="B10" s="28" t="s">
        <v>85</v>
      </c>
      <c r="C10" s="28" t="s">
        <v>86</v>
      </c>
      <c r="D10" s="30" t="s">
        <v>184</v>
      </c>
      <c r="E10" s="31">
        <v>180</v>
      </c>
      <c r="F10" s="31" t="s">
        <v>20</v>
      </c>
      <c r="XEI10" s="23"/>
      <c r="XEJ10" s="23"/>
    </row>
    <row r="11" s="20" customFormat="1" ht="198" customHeight="1" spans="1:16364">
      <c r="A11" s="28">
        <v>8</v>
      </c>
      <c r="B11" s="28" t="s">
        <v>88</v>
      </c>
      <c r="C11" s="29" t="s">
        <v>89</v>
      </c>
      <c r="D11" s="29" t="s">
        <v>185</v>
      </c>
      <c r="E11" s="31">
        <v>360</v>
      </c>
      <c r="F11" s="31" t="s">
        <v>20</v>
      </c>
      <c r="XEI11" s="23"/>
      <c r="XEJ11" s="23"/>
    </row>
    <row r="12" s="20" customFormat="1" ht="106" customHeight="1" spans="1:16364">
      <c r="A12" s="28">
        <v>9</v>
      </c>
      <c r="B12" s="28" t="s">
        <v>21</v>
      </c>
      <c r="C12" s="28" t="s">
        <v>91</v>
      </c>
      <c r="D12" s="32" t="s">
        <v>92</v>
      </c>
      <c r="E12" s="31">
        <f>E10*2</f>
        <v>360</v>
      </c>
      <c r="F12" s="31" t="s">
        <v>39</v>
      </c>
      <c r="XEI12" s="23"/>
      <c r="XEJ12" s="23"/>
    </row>
    <row r="13" s="20" customFormat="1" ht="227" customHeight="1" spans="1:16364">
      <c r="A13" s="28">
        <v>10</v>
      </c>
      <c r="B13" s="28" t="s">
        <v>93</v>
      </c>
      <c r="C13" s="28" t="s">
        <v>94</v>
      </c>
      <c r="D13" s="30" t="s">
        <v>95</v>
      </c>
      <c r="E13" s="31">
        <v>180</v>
      </c>
      <c r="F13" s="31" t="s">
        <v>50</v>
      </c>
      <c r="XEI13" s="23"/>
      <c r="XEJ13" s="23"/>
    </row>
    <row r="14" s="20" customFormat="1" ht="168" customHeight="1" spans="1:16364">
      <c r="A14" s="28">
        <v>13</v>
      </c>
      <c r="B14" s="28" t="s">
        <v>96</v>
      </c>
      <c r="C14" s="28" t="s">
        <v>164</v>
      </c>
      <c r="D14" s="33" t="s">
        <v>98</v>
      </c>
      <c r="E14" s="31">
        <v>8</v>
      </c>
      <c r="F14" s="31" t="s">
        <v>20</v>
      </c>
      <c r="XEI14" s="23"/>
      <c r="XEJ14" s="23"/>
    </row>
    <row r="15" s="20" customFormat="1" ht="85" customHeight="1" spans="1:16364">
      <c r="A15" s="28">
        <v>14</v>
      </c>
      <c r="B15" s="28" t="s">
        <v>99</v>
      </c>
      <c r="C15" s="28" t="s">
        <v>165</v>
      </c>
      <c r="D15" s="33" t="s">
        <v>101</v>
      </c>
      <c r="E15" s="31">
        <v>8</v>
      </c>
      <c r="F15" s="31" t="s">
        <v>20</v>
      </c>
      <c r="XEI15" s="23"/>
      <c r="XEJ15" s="23"/>
    </row>
    <row r="16" s="20" customFormat="1" ht="67" customHeight="1" spans="1:16364">
      <c r="A16" s="28">
        <v>15</v>
      </c>
      <c r="B16" s="28" t="s">
        <v>102</v>
      </c>
      <c r="C16" s="28" t="s">
        <v>103</v>
      </c>
      <c r="D16" s="33" t="s">
        <v>104</v>
      </c>
      <c r="E16" s="31">
        <v>8</v>
      </c>
      <c r="F16" s="31" t="s">
        <v>50</v>
      </c>
      <c r="XEI16" s="23"/>
      <c r="XEJ16" s="23"/>
    </row>
    <row r="17" s="20" customFormat="1" ht="131" customHeight="1" spans="1:16364">
      <c r="A17" s="28">
        <v>16</v>
      </c>
      <c r="B17" s="28" t="s">
        <v>21</v>
      </c>
      <c r="C17" s="28" t="s">
        <v>91</v>
      </c>
      <c r="D17" s="32" t="s">
        <v>105</v>
      </c>
      <c r="E17" s="31">
        <v>8</v>
      </c>
      <c r="F17" s="31" t="s">
        <v>39</v>
      </c>
      <c r="XEI17" s="23"/>
      <c r="XEJ17" s="23"/>
    </row>
    <row r="18" s="20" customFormat="1" ht="96" customHeight="1" spans="1:16364">
      <c r="A18" s="28">
        <v>17</v>
      </c>
      <c r="B18" s="28" t="s">
        <v>106</v>
      </c>
      <c r="C18" s="28" t="s">
        <v>107</v>
      </c>
      <c r="D18" s="32" t="s">
        <v>108</v>
      </c>
      <c r="E18" s="31">
        <v>8</v>
      </c>
      <c r="F18" s="31" t="s">
        <v>50</v>
      </c>
      <c r="XEI18" s="23"/>
      <c r="XEJ18" s="23"/>
    </row>
    <row r="19" s="20" customFormat="1" ht="66" customHeight="1" spans="1:16364">
      <c r="A19" s="28">
        <v>18</v>
      </c>
      <c r="B19" s="28" t="s">
        <v>109</v>
      </c>
      <c r="C19" s="28" t="s">
        <v>110</v>
      </c>
      <c r="D19" s="34" t="s">
        <v>111</v>
      </c>
      <c r="E19" s="31">
        <v>53</v>
      </c>
      <c r="F19" s="31" t="s">
        <v>20</v>
      </c>
      <c r="XEI19" s="23"/>
      <c r="XEJ19" s="23"/>
    </row>
    <row r="20" s="20" customFormat="1" ht="88" customHeight="1" spans="1:16364">
      <c r="A20" s="28">
        <v>19</v>
      </c>
      <c r="B20" s="28" t="s">
        <v>112</v>
      </c>
      <c r="C20" s="28" t="s">
        <v>113</v>
      </c>
      <c r="D20" s="35"/>
      <c r="E20" s="31">
        <v>18</v>
      </c>
      <c r="F20" s="31" t="s">
        <v>20</v>
      </c>
      <c r="XEI20" s="23"/>
      <c r="XEJ20" s="23"/>
    </row>
    <row r="21" s="20" customFormat="1" ht="109" customHeight="1" spans="1:16364">
      <c r="A21" s="28">
        <v>20</v>
      </c>
      <c r="B21" s="28" t="s">
        <v>21</v>
      </c>
      <c r="C21" s="28" t="s">
        <v>114</v>
      </c>
      <c r="D21" s="33" t="s">
        <v>115</v>
      </c>
      <c r="E21" s="31">
        <f>E19*6+E20*4</f>
        <v>390</v>
      </c>
      <c r="F21" s="31" t="s">
        <v>39</v>
      </c>
      <c r="XEI21" s="23"/>
      <c r="XEJ21" s="23"/>
    </row>
    <row r="22" s="20" customFormat="1" ht="195" customHeight="1" spans="1:16364">
      <c r="A22" s="28">
        <v>21</v>
      </c>
      <c r="B22" s="28" t="s">
        <v>116</v>
      </c>
      <c r="C22" s="28" t="s">
        <v>117</v>
      </c>
      <c r="D22" s="30" t="s">
        <v>118</v>
      </c>
      <c r="E22" s="31">
        <v>71</v>
      </c>
      <c r="F22" s="31" t="s">
        <v>50</v>
      </c>
      <c r="XEI22" s="23"/>
      <c r="XEJ22" s="23"/>
    </row>
    <row r="23" s="20" customFormat="1" ht="143" customHeight="1" spans="1:16364">
      <c r="A23" s="28">
        <v>22</v>
      </c>
      <c r="B23" s="28" t="s">
        <v>109</v>
      </c>
      <c r="C23" s="28" t="s">
        <v>110</v>
      </c>
      <c r="D23" s="32" t="s">
        <v>119</v>
      </c>
      <c r="E23" s="31">
        <v>22</v>
      </c>
      <c r="F23" s="31" t="s">
        <v>20</v>
      </c>
      <c r="XEI23" s="23"/>
      <c r="XEJ23" s="23"/>
    </row>
    <row r="24" s="20" customFormat="1" ht="105" customHeight="1" spans="1:16364">
      <c r="A24" s="28">
        <v>23</v>
      </c>
      <c r="B24" s="28" t="s">
        <v>21</v>
      </c>
      <c r="C24" s="28" t="s">
        <v>114</v>
      </c>
      <c r="D24" s="33" t="s">
        <v>115</v>
      </c>
      <c r="E24" s="31">
        <f>E23*6</f>
        <v>132</v>
      </c>
      <c r="F24" s="31" t="s">
        <v>39</v>
      </c>
      <c r="XEI24" s="23"/>
      <c r="XEJ24" s="23"/>
    </row>
    <row r="25" s="20" customFormat="1" ht="83" customHeight="1" spans="1:16364">
      <c r="A25" s="28">
        <v>26</v>
      </c>
      <c r="B25" s="28" t="s">
        <v>120</v>
      </c>
      <c r="C25" s="28" t="s">
        <v>121</v>
      </c>
      <c r="D25" s="32" t="s">
        <v>166</v>
      </c>
      <c r="E25" s="31">
        <v>11</v>
      </c>
      <c r="F25" s="31" t="s">
        <v>123</v>
      </c>
      <c r="XEI25" s="23"/>
      <c r="XEJ25" s="23"/>
    </row>
    <row r="26" s="20" customFormat="1" ht="86" customHeight="1" spans="1:16364">
      <c r="A26" s="28">
        <v>27</v>
      </c>
      <c r="B26" s="28" t="s">
        <v>124</v>
      </c>
      <c r="C26" s="28" t="s">
        <v>125</v>
      </c>
      <c r="D26" s="32" t="s">
        <v>167</v>
      </c>
      <c r="E26" s="31">
        <v>11</v>
      </c>
      <c r="F26" s="31" t="s">
        <v>50</v>
      </c>
      <c r="XEI26" s="23"/>
      <c r="XEJ26" s="23"/>
    </row>
    <row r="27" s="20" customFormat="1" ht="68" customHeight="1" spans="1:16364">
      <c r="A27" s="36">
        <v>28</v>
      </c>
      <c r="B27" s="36" t="s">
        <v>127</v>
      </c>
      <c r="C27" s="36" t="s">
        <v>128</v>
      </c>
      <c r="D27" s="34" t="s">
        <v>168</v>
      </c>
      <c r="E27" s="37">
        <v>55</v>
      </c>
      <c r="F27" s="37" t="s">
        <v>39</v>
      </c>
      <c r="XEI27" s="23"/>
      <c r="XEJ27" s="23"/>
    </row>
    <row r="28" s="20" customFormat="1" ht="147" customHeight="1" spans="1:16364">
      <c r="A28" s="28">
        <v>29</v>
      </c>
      <c r="B28" s="28" t="s">
        <v>130</v>
      </c>
      <c r="C28" s="28" t="s">
        <v>169</v>
      </c>
      <c r="D28" s="32" t="s">
        <v>132</v>
      </c>
      <c r="E28" s="31">
        <v>4</v>
      </c>
      <c r="F28" s="31" t="s">
        <v>20</v>
      </c>
      <c r="XEI28" s="23"/>
      <c r="XEJ28" s="23"/>
    </row>
    <row r="29" s="20" customFormat="1" ht="72" customHeight="1" spans="1:16378">
      <c r="A29" s="28">
        <v>30</v>
      </c>
      <c r="B29" s="28" t="s">
        <v>133</v>
      </c>
      <c r="C29" s="28" t="s">
        <v>170</v>
      </c>
      <c r="D29" s="33" t="s">
        <v>101</v>
      </c>
      <c r="E29" s="31">
        <v>4</v>
      </c>
      <c r="F29" s="31" t="s">
        <v>20</v>
      </c>
      <c r="XEI29" s="23"/>
      <c r="XEJ29" s="23"/>
      <c r="XEO29" s="23"/>
      <c r="XEP29" s="23"/>
      <c r="XEQ29" s="23"/>
      <c r="XER29" s="23"/>
      <c r="XES29" s="23"/>
      <c r="XET29" s="23"/>
      <c r="XEU29" s="23"/>
      <c r="XEV29" s="23"/>
      <c r="XEW29" s="23"/>
      <c r="XEX29" s="23"/>
    </row>
    <row r="30" s="20" customFormat="1" ht="79" customHeight="1" spans="1:16378">
      <c r="A30" s="28">
        <v>31</v>
      </c>
      <c r="B30" s="28" t="s">
        <v>135</v>
      </c>
      <c r="C30" s="28" t="s">
        <v>136</v>
      </c>
      <c r="D30" s="32" t="s">
        <v>137</v>
      </c>
      <c r="E30" s="31">
        <v>4</v>
      </c>
      <c r="F30" s="31" t="s">
        <v>50</v>
      </c>
      <c r="XEI30" s="23"/>
      <c r="XEJ30" s="23"/>
      <c r="XEO30" s="23"/>
      <c r="XEP30" s="23"/>
      <c r="XEQ30" s="23"/>
      <c r="XER30" s="23"/>
      <c r="XES30" s="23"/>
      <c r="XET30" s="23"/>
      <c r="XEU30" s="23"/>
      <c r="XEV30" s="23"/>
      <c r="XEW30" s="23"/>
      <c r="XEX30" s="23"/>
    </row>
    <row r="31" s="20" customFormat="1" ht="82" customHeight="1" spans="1:16378">
      <c r="A31" s="28">
        <v>32</v>
      </c>
      <c r="B31" s="28" t="s">
        <v>138</v>
      </c>
      <c r="C31" s="28" t="s">
        <v>139</v>
      </c>
      <c r="D31" s="32" t="s">
        <v>140</v>
      </c>
      <c r="E31" s="31">
        <v>4</v>
      </c>
      <c r="F31" s="31" t="s">
        <v>20</v>
      </c>
      <c r="XEI31" s="23"/>
      <c r="XEJ31" s="23"/>
      <c r="XEO31" s="23"/>
      <c r="XEP31" s="23"/>
      <c r="XEQ31" s="23"/>
      <c r="XER31" s="23"/>
      <c r="XES31" s="23"/>
      <c r="XET31" s="23"/>
      <c r="XEU31" s="23"/>
      <c r="XEV31" s="23"/>
      <c r="XEW31" s="23"/>
      <c r="XEX31" s="23"/>
    </row>
    <row r="32" s="20" customFormat="1" ht="144" customHeight="1" spans="1:16378">
      <c r="A32" s="28">
        <v>33</v>
      </c>
      <c r="B32" s="28" t="s">
        <v>141</v>
      </c>
      <c r="C32" s="28" t="s">
        <v>142</v>
      </c>
      <c r="D32" s="33" t="s">
        <v>143</v>
      </c>
      <c r="E32" s="31">
        <v>4</v>
      </c>
      <c r="F32" s="31" t="s">
        <v>39</v>
      </c>
      <c r="XEI32" s="23"/>
      <c r="XEJ32" s="23"/>
      <c r="XEO32" s="23"/>
      <c r="XEP32" s="23"/>
      <c r="XEQ32" s="23"/>
      <c r="XER32" s="23"/>
      <c r="XES32" s="23"/>
      <c r="XET32" s="23"/>
      <c r="XEU32" s="23"/>
      <c r="XEV32" s="23"/>
      <c r="XEW32" s="23"/>
      <c r="XEX32" s="23"/>
    </row>
    <row r="33" s="20" customFormat="1" ht="83" customHeight="1" spans="1:16378">
      <c r="A33" s="28">
        <v>34</v>
      </c>
      <c r="B33" s="28" t="s">
        <v>144</v>
      </c>
      <c r="C33" s="28" t="s">
        <v>145</v>
      </c>
      <c r="D33" s="34" t="s">
        <v>146</v>
      </c>
      <c r="E33" s="31">
        <v>4</v>
      </c>
      <c r="F33" s="31" t="s">
        <v>50</v>
      </c>
      <c r="XEI33" s="23"/>
      <c r="XEJ33" s="23"/>
      <c r="XEO33" s="23"/>
      <c r="XEP33" s="23"/>
      <c r="XEQ33" s="23"/>
      <c r="XER33" s="23"/>
      <c r="XES33" s="23"/>
      <c r="XET33" s="23"/>
      <c r="XEU33" s="23"/>
      <c r="XEV33" s="23"/>
      <c r="XEW33" s="23"/>
      <c r="XEX33" s="23"/>
    </row>
    <row r="34" s="20" customFormat="1" ht="30" customHeight="1" spans="1:16378">
      <c r="A34" s="31" t="s">
        <v>160</v>
      </c>
      <c r="B34" s="31"/>
      <c r="C34" s="31"/>
      <c r="D34" s="38"/>
      <c r="E34" s="31"/>
      <c r="F34" s="31"/>
      <c r="XEI34" s="23"/>
      <c r="XEJ34" s="23"/>
      <c r="XEO34" s="23"/>
      <c r="XEP34" s="23"/>
      <c r="XEQ34" s="23"/>
      <c r="XER34" s="23"/>
      <c r="XES34" s="23"/>
      <c r="XET34" s="23"/>
      <c r="XEU34" s="23"/>
      <c r="XEV34" s="23"/>
      <c r="XEW34" s="23"/>
      <c r="XEX34" s="23"/>
    </row>
  </sheetData>
  <mergeCells count="3">
    <mergeCell ref="A1:F1"/>
    <mergeCell ref="A3:F3"/>
    <mergeCell ref="D19:D20"/>
  </mergeCells>
  <printOptions horizontalCentered="1"/>
  <pageMargins left="0.590277777777778" right="0.590277777777778" top="0.786805555555556" bottom="0.786805555555556" header="0.5" footer="0.5"/>
  <pageSetup paperSize="9" scale="7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O28"/>
  <sheetViews>
    <sheetView view="pageBreakPreview" zoomScaleNormal="85" workbookViewId="0">
      <pane ySplit="2" topLeftCell="A3" activePane="bottomLeft" state="frozen"/>
      <selection/>
      <selection pane="bottomLeft" activeCell="I26" sqref="I26"/>
    </sheetView>
  </sheetViews>
  <sheetFormatPr defaultColWidth="9.025" defaultRowHeight="13.5"/>
  <cols>
    <col min="1" max="1" width="5.25" style="20" customWidth="1"/>
    <col min="2" max="2" width="6.375" style="20" customWidth="1"/>
    <col min="3" max="3" width="9.21666666666667" style="20" customWidth="1"/>
    <col min="4" max="4" width="121.316666666667" style="22" customWidth="1"/>
    <col min="5" max="5" width="6.25" style="20" customWidth="1"/>
    <col min="6" max="6" width="5.45833333333333" style="20" customWidth="1"/>
    <col min="7" max="16363" width="9.025" style="20"/>
    <col min="16364" max="16365" width="9.025" style="23"/>
    <col min="16366" max="16369" width="9.025" style="20"/>
    <col min="16370" max="16384" width="9.025" style="23"/>
  </cols>
  <sheetData>
    <row r="1" ht="33" customHeight="1" spans="1:4">
      <c r="A1" s="24" t="s">
        <v>186</v>
      </c>
      <c r="D1" s="20"/>
    </row>
    <row r="2" s="20" customFormat="1" ht="45" customHeight="1" spans="1:16365">
      <c r="A2" s="25" t="s">
        <v>1</v>
      </c>
      <c r="B2" s="25" t="s">
        <v>2</v>
      </c>
      <c r="C2" s="25" t="s">
        <v>3</v>
      </c>
      <c r="D2" s="25" t="s">
        <v>4</v>
      </c>
      <c r="E2" s="25" t="s">
        <v>5</v>
      </c>
      <c r="F2" s="25" t="s">
        <v>6</v>
      </c>
      <c r="XEJ2" s="23"/>
      <c r="XEK2" s="23"/>
    </row>
    <row r="3" s="21" customFormat="1" ht="45" customHeight="1" spans="1:16369">
      <c r="A3" s="26" t="s">
        <v>84</v>
      </c>
      <c r="B3" s="27"/>
      <c r="C3" s="27"/>
      <c r="D3" s="27"/>
      <c r="E3" s="27"/>
      <c r="F3" s="27"/>
      <c r="G3" s="20"/>
      <c r="H3" s="20"/>
      <c r="I3" s="20"/>
      <c r="XEJ3" s="23"/>
      <c r="XEK3" s="23"/>
      <c r="XEL3" s="20"/>
      <c r="XEM3" s="20"/>
      <c r="XEN3" s="20"/>
      <c r="XEO3" s="20"/>
    </row>
    <row r="4" s="20" customFormat="1" ht="409" customHeight="1" spans="1:16365">
      <c r="A4" s="28">
        <v>7</v>
      </c>
      <c r="B4" s="28" t="s">
        <v>85</v>
      </c>
      <c r="C4" s="29" t="s">
        <v>86</v>
      </c>
      <c r="D4" s="30" t="s">
        <v>187</v>
      </c>
      <c r="E4" s="31">
        <v>318</v>
      </c>
      <c r="F4" s="31" t="s">
        <v>20</v>
      </c>
      <c r="XEJ4" s="23"/>
      <c r="XEK4" s="23"/>
    </row>
    <row r="5" s="20" customFormat="1" ht="206" customHeight="1" spans="1:16365">
      <c r="A5" s="28">
        <v>8</v>
      </c>
      <c r="B5" s="28" t="s">
        <v>88</v>
      </c>
      <c r="C5" s="29" t="s">
        <v>89</v>
      </c>
      <c r="D5" s="30" t="s">
        <v>188</v>
      </c>
      <c r="E5" s="31">
        <v>636</v>
      </c>
      <c r="F5" s="31" t="s">
        <v>20</v>
      </c>
      <c r="XEJ5" s="23"/>
      <c r="XEK5" s="23"/>
    </row>
    <row r="6" s="20" customFormat="1" ht="119" customHeight="1" spans="1:16365">
      <c r="A6" s="28">
        <v>9</v>
      </c>
      <c r="B6" s="28" t="s">
        <v>21</v>
      </c>
      <c r="C6" s="29" t="s">
        <v>91</v>
      </c>
      <c r="D6" s="32" t="s">
        <v>92</v>
      </c>
      <c r="E6" s="31">
        <f>E4*2</f>
        <v>636</v>
      </c>
      <c r="F6" s="31" t="s">
        <v>39</v>
      </c>
      <c r="XEJ6" s="23"/>
      <c r="XEK6" s="23"/>
    </row>
    <row r="7" s="20" customFormat="1" ht="217" customHeight="1" spans="1:16365">
      <c r="A7" s="28">
        <v>10</v>
      </c>
      <c r="B7" s="28" t="s">
        <v>93</v>
      </c>
      <c r="C7" s="29" t="s">
        <v>94</v>
      </c>
      <c r="D7" s="30" t="s">
        <v>95</v>
      </c>
      <c r="E7" s="31">
        <v>318</v>
      </c>
      <c r="F7" s="31" t="s">
        <v>50</v>
      </c>
      <c r="XEJ7" s="23"/>
      <c r="XEK7" s="23"/>
    </row>
    <row r="8" s="20" customFormat="1" ht="174" customHeight="1" spans="1:16365">
      <c r="A8" s="28">
        <v>13</v>
      </c>
      <c r="B8" s="28" t="s">
        <v>96</v>
      </c>
      <c r="C8" s="28" t="s">
        <v>164</v>
      </c>
      <c r="D8" s="33" t="s">
        <v>98</v>
      </c>
      <c r="E8" s="31">
        <v>8</v>
      </c>
      <c r="F8" s="31" t="s">
        <v>20</v>
      </c>
      <c r="XEJ8" s="23"/>
      <c r="XEK8" s="23"/>
    </row>
    <row r="9" s="20" customFormat="1" ht="74" customHeight="1" spans="1:16365">
      <c r="A9" s="28">
        <v>14</v>
      </c>
      <c r="B9" s="28" t="s">
        <v>99</v>
      </c>
      <c r="C9" s="28" t="s">
        <v>165</v>
      </c>
      <c r="D9" s="33" t="s">
        <v>101</v>
      </c>
      <c r="E9" s="31">
        <v>8</v>
      </c>
      <c r="F9" s="31" t="s">
        <v>20</v>
      </c>
      <c r="XEJ9" s="23"/>
      <c r="XEK9" s="23"/>
    </row>
    <row r="10" s="20" customFormat="1" ht="85" customHeight="1" spans="1:16365">
      <c r="A10" s="28">
        <v>15</v>
      </c>
      <c r="B10" s="28" t="s">
        <v>102</v>
      </c>
      <c r="C10" s="28" t="s">
        <v>103</v>
      </c>
      <c r="D10" s="33" t="s">
        <v>104</v>
      </c>
      <c r="E10" s="31">
        <v>8</v>
      </c>
      <c r="F10" s="31" t="s">
        <v>50</v>
      </c>
      <c r="XEJ10" s="23"/>
      <c r="XEK10" s="23"/>
    </row>
    <row r="11" s="20" customFormat="1" ht="119" customHeight="1" spans="1:16365">
      <c r="A11" s="28">
        <v>16</v>
      </c>
      <c r="B11" s="28" t="s">
        <v>21</v>
      </c>
      <c r="C11" s="29" t="s">
        <v>91</v>
      </c>
      <c r="D11" s="32" t="s">
        <v>105</v>
      </c>
      <c r="E11" s="31">
        <v>8</v>
      </c>
      <c r="F11" s="31" t="s">
        <v>39</v>
      </c>
      <c r="XEJ11" s="23"/>
      <c r="XEK11" s="23"/>
    </row>
    <row r="12" s="20" customFormat="1" ht="100" customHeight="1" spans="1:16365">
      <c r="A12" s="28">
        <v>17</v>
      </c>
      <c r="B12" s="28" t="s">
        <v>106</v>
      </c>
      <c r="C12" s="28" t="s">
        <v>107</v>
      </c>
      <c r="D12" s="32" t="s">
        <v>108</v>
      </c>
      <c r="E12" s="31">
        <v>8</v>
      </c>
      <c r="F12" s="31" t="s">
        <v>50</v>
      </c>
      <c r="XEJ12" s="23"/>
      <c r="XEK12" s="23"/>
    </row>
    <row r="13" s="20" customFormat="1" ht="84" customHeight="1" spans="1:16365">
      <c r="A13" s="28">
        <v>18</v>
      </c>
      <c r="B13" s="28" t="s">
        <v>109</v>
      </c>
      <c r="C13" s="28" t="s">
        <v>110</v>
      </c>
      <c r="D13" s="34" t="s">
        <v>111</v>
      </c>
      <c r="E13" s="31">
        <v>53</v>
      </c>
      <c r="F13" s="31" t="s">
        <v>20</v>
      </c>
      <c r="XEJ13" s="23"/>
      <c r="XEK13" s="23"/>
    </row>
    <row r="14" s="20" customFormat="1" ht="84" customHeight="1" spans="1:16365">
      <c r="A14" s="28">
        <v>19</v>
      </c>
      <c r="B14" s="28" t="s">
        <v>112</v>
      </c>
      <c r="C14" s="28" t="s">
        <v>113</v>
      </c>
      <c r="D14" s="35"/>
      <c r="E14" s="31">
        <v>18</v>
      </c>
      <c r="F14" s="31" t="s">
        <v>20</v>
      </c>
      <c r="XEJ14" s="23"/>
      <c r="XEK14" s="23"/>
    </row>
    <row r="15" s="20" customFormat="1" ht="115" customHeight="1" spans="1:16365">
      <c r="A15" s="28">
        <v>20</v>
      </c>
      <c r="B15" s="28" t="s">
        <v>21</v>
      </c>
      <c r="C15" s="28" t="s">
        <v>114</v>
      </c>
      <c r="D15" s="33" t="s">
        <v>115</v>
      </c>
      <c r="E15" s="31">
        <v>390</v>
      </c>
      <c r="F15" s="31" t="s">
        <v>39</v>
      </c>
      <c r="XEJ15" s="23"/>
      <c r="XEK15" s="23"/>
    </row>
    <row r="16" s="20" customFormat="1" ht="194" customHeight="1" spans="1:16365">
      <c r="A16" s="28">
        <v>21</v>
      </c>
      <c r="B16" s="28" t="s">
        <v>116</v>
      </c>
      <c r="C16" s="28" t="s">
        <v>117</v>
      </c>
      <c r="D16" s="30" t="s">
        <v>118</v>
      </c>
      <c r="E16" s="31">
        <v>71</v>
      </c>
      <c r="F16" s="31" t="s">
        <v>50</v>
      </c>
      <c r="XEJ16" s="23"/>
      <c r="XEK16" s="23"/>
    </row>
    <row r="17" s="20" customFormat="1" ht="162" customHeight="1" spans="1:16365">
      <c r="A17" s="28">
        <v>22</v>
      </c>
      <c r="B17" s="28" t="s">
        <v>109</v>
      </c>
      <c r="C17" s="28" t="s">
        <v>110</v>
      </c>
      <c r="D17" s="32" t="s">
        <v>119</v>
      </c>
      <c r="E17" s="31">
        <v>22</v>
      </c>
      <c r="F17" s="31" t="s">
        <v>20</v>
      </c>
      <c r="XEJ17" s="23"/>
      <c r="XEK17" s="23"/>
    </row>
    <row r="18" s="20" customFormat="1" ht="117" customHeight="1" spans="1:16365">
      <c r="A18" s="28">
        <v>23</v>
      </c>
      <c r="B18" s="28" t="s">
        <v>21</v>
      </c>
      <c r="C18" s="28" t="s">
        <v>114</v>
      </c>
      <c r="D18" s="33" t="s">
        <v>115</v>
      </c>
      <c r="E18" s="31">
        <v>132</v>
      </c>
      <c r="F18" s="31" t="s">
        <v>39</v>
      </c>
      <c r="XEJ18" s="23"/>
      <c r="XEK18" s="23"/>
    </row>
    <row r="19" s="20" customFormat="1" ht="89" customHeight="1" spans="1:16365">
      <c r="A19" s="28">
        <v>26</v>
      </c>
      <c r="B19" s="28" t="s">
        <v>120</v>
      </c>
      <c r="C19" s="28" t="s">
        <v>121</v>
      </c>
      <c r="D19" s="32" t="s">
        <v>166</v>
      </c>
      <c r="E19" s="31">
        <v>11</v>
      </c>
      <c r="F19" s="31" t="s">
        <v>123</v>
      </c>
      <c r="XEJ19" s="23"/>
      <c r="XEK19" s="23"/>
    </row>
    <row r="20" s="20" customFormat="1" ht="84" customHeight="1" spans="1:16365">
      <c r="A20" s="28">
        <v>27</v>
      </c>
      <c r="B20" s="28" t="s">
        <v>124</v>
      </c>
      <c r="C20" s="28" t="s">
        <v>125</v>
      </c>
      <c r="D20" s="32" t="s">
        <v>167</v>
      </c>
      <c r="E20" s="31">
        <v>11</v>
      </c>
      <c r="F20" s="31" t="s">
        <v>50</v>
      </c>
      <c r="XEJ20" s="23"/>
      <c r="XEK20" s="23"/>
    </row>
    <row r="21" s="20" customFormat="1" ht="81" customHeight="1" spans="1:16365">
      <c r="A21" s="28">
        <v>28</v>
      </c>
      <c r="B21" s="28" t="s">
        <v>127</v>
      </c>
      <c r="C21" s="28" t="s">
        <v>128</v>
      </c>
      <c r="D21" s="32" t="s">
        <v>168</v>
      </c>
      <c r="E21" s="31">
        <v>55</v>
      </c>
      <c r="F21" s="31" t="s">
        <v>39</v>
      </c>
      <c r="XEJ21" s="23"/>
      <c r="XEK21" s="23"/>
    </row>
    <row r="22" s="20" customFormat="1" ht="159" customHeight="1" spans="1:16365">
      <c r="A22" s="28">
        <v>29</v>
      </c>
      <c r="B22" s="28" t="s">
        <v>130</v>
      </c>
      <c r="C22" s="28" t="s">
        <v>169</v>
      </c>
      <c r="D22" s="32" t="s">
        <v>132</v>
      </c>
      <c r="E22" s="31">
        <v>4</v>
      </c>
      <c r="F22" s="31" t="s">
        <v>20</v>
      </c>
      <c r="XEJ22" s="23"/>
      <c r="XEK22" s="23"/>
    </row>
    <row r="23" s="20" customFormat="1" ht="78" customHeight="1" spans="1:16365">
      <c r="A23" s="28">
        <v>30</v>
      </c>
      <c r="B23" s="28" t="s">
        <v>133</v>
      </c>
      <c r="C23" s="28" t="s">
        <v>170</v>
      </c>
      <c r="D23" s="33" t="s">
        <v>101</v>
      </c>
      <c r="E23" s="31">
        <v>4</v>
      </c>
      <c r="F23" s="31" t="s">
        <v>20</v>
      </c>
      <c r="XEJ23" s="23"/>
      <c r="XEK23" s="23"/>
    </row>
    <row r="24" s="20" customFormat="1" ht="78" customHeight="1" spans="1:16365">
      <c r="A24" s="28">
        <v>31</v>
      </c>
      <c r="B24" s="28" t="s">
        <v>135</v>
      </c>
      <c r="C24" s="28" t="s">
        <v>136</v>
      </c>
      <c r="D24" s="32" t="s">
        <v>137</v>
      </c>
      <c r="E24" s="31">
        <v>4</v>
      </c>
      <c r="F24" s="31" t="s">
        <v>50</v>
      </c>
      <c r="XEJ24" s="23"/>
      <c r="XEK24" s="23"/>
    </row>
    <row r="25" s="20" customFormat="1" ht="77" customHeight="1" spans="1:16365">
      <c r="A25" s="28">
        <v>32</v>
      </c>
      <c r="B25" s="28" t="s">
        <v>138</v>
      </c>
      <c r="C25" s="28" t="s">
        <v>139</v>
      </c>
      <c r="D25" s="32" t="s">
        <v>140</v>
      </c>
      <c r="E25" s="31">
        <v>4</v>
      </c>
      <c r="F25" s="31" t="s">
        <v>20</v>
      </c>
      <c r="XEJ25" s="23"/>
      <c r="XEK25" s="23"/>
    </row>
    <row r="26" s="20" customFormat="1" ht="153" customHeight="1" spans="1:16365">
      <c r="A26" s="28">
        <v>33</v>
      </c>
      <c r="B26" s="28" t="s">
        <v>141</v>
      </c>
      <c r="C26" s="28" t="s">
        <v>142</v>
      </c>
      <c r="D26" s="33" t="s">
        <v>143</v>
      </c>
      <c r="E26" s="31">
        <v>4</v>
      </c>
      <c r="F26" s="31" t="s">
        <v>39</v>
      </c>
      <c r="XEJ26" s="23"/>
      <c r="XEK26" s="23"/>
    </row>
    <row r="27" s="20" customFormat="1" ht="78" customHeight="1" spans="1:16365">
      <c r="A27" s="36">
        <v>34</v>
      </c>
      <c r="B27" s="36" t="s">
        <v>144</v>
      </c>
      <c r="C27" s="36" t="s">
        <v>145</v>
      </c>
      <c r="D27" s="34" t="s">
        <v>146</v>
      </c>
      <c r="E27" s="37">
        <v>4</v>
      </c>
      <c r="F27" s="37" t="s">
        <v>50</v>
      </c>
      <c r="XEJ27" s="23"/>
      <c r="XEK27" s="23"/>
    </row>
    <row r="28" s="20" customFormat="1" spans="1:16365">
      <c r="A28" s="28" t="s">
        <v>160</v>
      </c>
      <c r="B28" s="28"/>
      <c r="C28" s="28"/>
      <c r="D28" s="32"/>
      <c r="E28" s="31"/>
      <c r="F28" s="31"/>
      <c r="XEJ28" s="23"/>
      <c r="XEK28" s="23"/>
    </row>
  </sheetData>
  <autoFilter ref="A2:XEO28">
    <extLst/>
  </autoFilter>
  <mergeCells count="3">
    <mergeCell ref="A1:F1"/>
    <mergeCell ref="A3:F3"/>
    <mergeCell ref="D13:D14"/>
  </mergeCells>
  <pageMargins left="0.75" right="0.75" top="1" bottom="1" header="0.5" footer="0.5"/>
  <pageSetup paperSize="9" scale="70" orientation="landscape"/>
  <headerFooter/>
  <rowBreaks count="1" manualBreakCount="1">
    <brk id="12"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tabSelected="1" workbookViewId="0">
      <selection activeCell="H3" sqref="H3"/>
    </sheetView>
  </sheetViews>
  <sheetFormatPr defaultColWidth="9" defaultRowHeight="14.25" outlineLevelRow="6" outlineLevelCol="7"/>
  <cols>
    <col min="1" max="1" width="4.75" style="1" customWidth="1"/>
    <col min="2" max="2" width="5.375" style="2" customWidth="1"/>
    <col min="3" max="3" width="6" style="2" customWidth="1"/>
    <col min="4" max="4" width="5.75" style="2" customWidth="1"/>
    <col min="5" max="5" width="5.375" style="2" customWidth="1"/>
    <col min="6" max="6" width="139.625" style="3" customWidth="1"/>
    <col min="7" max="7" width="10" style="4" customWidth="1"/>
    <col min="8" max="16384" width="9" style="2"/>
  </cols>
  <sheetData>
    <row r="1" ht="57" customHeight="1" spans="1:6">
      <c r="A1" s="5" t="s">
        <v>189</v>
      </c>
      <c r="B1" s="6"/>
      <c r="C1" s="6"/>
      <c r="D1" s="6"/>
      <c r="E1" s="6"/>
      <c r="F1" s="6"/>
    </row>
    <row r="2" s="1" customFormat="1" ht="35" customHeight="1" spans="1:7">
      <c r="A2" s="7" t="s">
        <v>1</v>
      </c>
      <c r="B2" s="7" t="s">
        <v>2</v>
      </c>
      <c r="C2" s="8" t="s">
        <v>3</v>
      </c>
      <c r="D2" s="7" t="s">
        <v>6</v>
      </c>
      <c r="E2" s="7" t="s">
        <v>5</v>
      </c>
      <c r="F2" s="8" t="s">
        <v>190</v>
      </c>
      <c r="G2" s="9"/>
    </row>
    <row r="3" s="2" customFormat="1" ht="409" customHeight="1" spans="1:7">
      <c r="A3" s="7">
        <v>1</v>
      </c>
      <c r="B3" s="7" t="s">
        <v>191</v>
      </c>
      <c r="C3" s="8" t="s">
        <v>192</v>
      </c>
      <c r="D3" s="7" t="s">
        <v>15</v>
      </c>
      <c r="E3" s="7">
        <v>3984</v>
      </c>
      <c r="F3" s="10" t="s">
        <v>193</v>
      </c>
      <c r="G3" s="4"/>
    </row>
    <row r="4" ht="21.95" customHeight="1" spans="1:8">
      <c r="A4" s="11"/>
      <c r="B4" s="12"/>
      <c r="C4" s="13"/>
      <c r="D4" s="13"/>
      <c r="E4" s="13"/>
      <c r="F4" s="13"/>
      <c r="H4" s="14"/>
    </row>
    <row r="5" ht="21.95" customHeight="1" spans="2:8">
      <c r="B5" s="15"/>
      <c r="C5" s="13"/>
      <c r="D5" s="13"/>
      <c r="E5" s="13"/>
      <c r="F5" s="13"/>
      <c r="H5" s="14"/>
    </row>
    <row r="6" ht="27" customHeight="1" spans="1:6">
      <c r="A6" s="16"/>
      <c r="B6" s="17"/>
      <c r="C6" s="17"/>
      <c r="D6" s="17"/>
      <c r="E6" s="17"/>
      <c r="F6" s="17"/>
    </row>
    <row r="7" ht="33.95" customHeight="1" spans="1:3">
      <c r="A7" s="18"/>
      <c r="B7" s="13"/>
      <c r="C7" s="19"/>
    </row>
  </sheetData>
  <mergeCells count="6">
    <mergeCell ref="A1:F1"/>
    <mergeCell ref="A4:B4"/>
    <mergeCell ref="C4:F4"/>
    <mergeCell ref="A5:B5"/>
    <mergeCell ref="C5:F5"/>
    <mergeCell ref="A6:F6"/>
  </mergeCells>
  <printOptions horizontalCentered="1"/>
  <pageMargins left="0.511805555555556" right="0.511805555555556" top="0.786805555555556" bottom="0.786805555555556" header="0.511805555555556" footer="0.511805555555556"/>
  <pageSetup paperSize="9" scale="7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教室</vt:lpstr>
      <vt:lpstr>二人间书院1</vt:lpstr>
      <vt:lpstr>二人间书院2</vt:lpstr>
      <vt:lpstr>二人间书院3</vt:lpstr>
      <vt:lpstr>二人间书院4</vt:lpstr>
      <vt:lpstr>四人间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小寒</cp:lastModifiedBy>
  <dcterms:created xsi:type="dcterms:W3CDTF">2021-05-08T00:29:00Z</dcterms:created>
  <dcterms:modified xsi:type="dcterms:W3CDTF">2021-12-06T09:12:41Z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BEEB2FB76AF341D4BD907429111C5BF8</vt:lpwstr>
  </property>
  <property fmtid="{D5CDD505-2E9C-101B-9397-08002B2CF9AE}" pid="3" name="KSOProductBuildVer">
    <vt:lpwstr>2052-11.1.0.11115</vt:lpwstr>
  </property>
</Properties>
</file>